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Volumes/Sony_4GU/たきた都学連/令和元年/"/>
    </mc:Choice>
  </mc:AlternateContent>
  <xr:revisionPtr revIDLastSave="0" documentId="8_{70122648-3800-0543-99C4-A2B00789FD00}" xr6:coauthVersionLast="45" xr6:coauthVersionMax="45" xr10:uidLastSave="{00000000-0000-0000-0000-000000000000}"/>
  <bookViews>
    <workbookView xWindow="0" yWindow="0" windowWidth="27320" windowHeight="15360" tabRatio="839" xr2:uid="{00000000-000D-0000-FFFF-FFFF00000000}"/>
  </bookViews>
  <sheets>
    <sheet name="基本情報入力" sheetId="1" r:id="rId1"/>
    <sheet name="シングルス入力" sheetId="2" r:id="rId2"/>
    <sheet name="ダブルス入力" sheetId="9" r:id="rId3"/>
    <sheet name="参加費" sheetId="7" r:id="rId4"/>
    <sheet name="VBA"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 i="5" l="1"/>
  <c r="O25" i="5"/>
  <c r="O24" i="5"/>
  <c r="O23" i="5"/>
  <c r="O22" i="5"/>
  <c r="O21" i="5"/>
  <c r="O20" i="5"/>
  <c r="O19" i="5"/>
  <c r="O18" i="5"/>
  <c r="O17" i="5"/>
  <c r="O16" i="5"/>
  <c r="O15" i="5"/>
  <c r="O14" i="5"/>
  <c r="O13" i="5"/>
  <c r="O12" i="5"/>
  <c r="O11" i="5"/>
  <c r="O10" i="5"/>
  <c r="O9" i="5"/>
  <c r="O8" i="5"/>
  <c r="O7" i="5"/>
  <c r="O6" i="5"/>
  <c r="O5" i="5"/>
  <c r="O4" i="5"/>
  <c r="O3" i="5"/>
  <c r="J26" i="5"/>
  <c r="J25" i="5"/>
  <c r="J24" i="5"/>
  <c r="J23" i="5"/>
  <c r="J22" i="5"/>
  <c r="J21" i="5"/>
  <c r="J20" i="5"/>
  <c r="J19" i="5"/>
  <c r="J18" i="5"/>
  <c r="J17" i="5"/>
  <c r="J16" i="5"/>
  <c r="J15" i="5"/>
  <c r="J14" i="5"/>
  <c r="J13" i="5"/>
  <c r="J12" i="5"/>
  <c r="J11" i="5"/>
  <c r="J10" i="5"/>
  <c r="J9" i="5"/>
  <c r="J8" i="5"/>
  <c r="J7" i="5"/>
  <c r="J6" i="5"/>
  <c r="J5" i="5"/>
  <c r="J4" i="5"/>
  <c r="J3" i="5"/>
  <c r="J2" i="5"/>
  <c r="O2" i="5"/>
  <c r="K26" i="5" l="1"/>
  <c r="K25" i="5"/>
  <c r="K24" i="5"/>
  <c r="K23" i="5"/>
  <c r="K22" i="5"/>
  <c r="K21" i="5"/>
  <c r="K20" i="5"/>
  <c r="K19" i="5"/>
  <c r="K18" i="5"/>
  <c r="K17" i="5"/>
  <c r="K16" i="5"/>
  <c r="K15" i="5"/>
  <c r="K14" i="5"/>
  <c r="K13" i="5"/>
  <c r="K12" i="5"/>
  <c r="K11" i="5"/>
  <c r="K10" i="5"/>
  <c r="K9" i="5"/>
  <c r="K8" i="5"/>
  <c r="K7" i="5"/>
  <c r="K6" i="5"/>
  <c r="K5" i="5"/>
  <c r="K4" i="5"/>
  <c r="K3" i="5"/>
  <c r="K2" i="5"/>
  <c r="N26" i="5" l="1"/>
  <c r="L26" i="5"/>
  <c r="I26" i="5"/>
  <c r="N25" i="5"/>
  <c r="L25" i="5"/>
  <c r="I25" i="5"/>
  <c r="N24" i="5"/>
  <c r="L24" i="5"/>
  <c r="I24" i="5"/>
  <c r="N23" i="5"/>
  <c r="L23" i="5"/>
  <c r="I23" i="5"/>
  <c r="N22" i="5"/>
  <c r="L22" i="5"/>
  <c r="I22" i="5"/>
  <c r="N21" i="5"/>
  <c r="L21" i="5"/>
  <c r="I21" i="5"/>
  <c r="N20" i="5"/>
  <c r="L20" i="5"/>
  <c r="I20" i="5"/>
  <c r="N19" i="5"/>
  <c r="L19" i="5"/>
  <c r="I19" i="5"/>
  <c r="N18" i="5"/>
  <c r="L18" i="5"/>
  <c r="I18" i="5"/>
  <c r="N17" i="5"/>
  <c r="L17" i="5"/>
  <c r="I17" i="5"/>
  <c r="N16" i="5"/>
  <c r="L16" i="5"/>
  <c r="I16" i="5"/>
  <c r="N15" i="5"/>
  <c r="L15" i="5"/>
  <c r="I15" i="5"/>
  <c r="N14" i="5"/>
  <c r="L14" i="5"/>
  <c r="I14" i="5"/>
  <c r="N13" i="5"/>
  <c r="L13" i="5"/>
  <c r="I13" i="5"/>
  <c r="N12" i="5"/>
  <c r="L12" i="5"/>
  <c r="I12" i="5"/>
  <c r="N11" i="5"/>
  <c r="L11" i="5"/>
  <c r="I11" i="5"/>
  <c r="N10" i="5"/>
  <c r="L10" i="5"/>
  <c r="I10" i="5"/>
  <c r="N9" i="5"/>
  <c r="L9" i="5"/>
  <c r="I9" i="5"/>
  <c r="N8" i="5"/>
  <c r="L8" i="5"/>
  <c r="I8" i="5"/>
  <c r="N7" i="5"/>
  <c r="L7" i="5"/>
  <c r="I7" i="5"/>
  <c r="N6" i="5"/>
  <c r="L6" i="5"/>
  <c r="I6" i="5"/>
  <c r="N5" i="5"/>
  <c r="L5" i="5"/>
  <c r="I5" i="5"/>
  <c r="N4" i="5"/>
  <c r="L4" i="5"/>
  <c r="I4" i="5"/>
  <c r="N3" i="5"/>
  <c r="L3" i="5"/>
  <c r="I3" i="5"/>
  <c r="N2" i="5"/>
  <c r="L2" i="5"/>
  <c r="I2" i="5"/>
  <c r="F52" i="5"/>
  <c r="D52" i="5"/>
  <c r="C52" i="5"/>
  <c r="F51" i="5"/>
  <c r="D51" i="5"/>
  <c r="C51" i="5"/>
  <c r="F50" i="5"/>
  <c r="D50" i="5"/>
  <c r="C50" i="5"/>
  <c r="F49" i="5"/>
  <c r="D49" i="5"/>
  <c r="C49" i="5"/>
  <c r="F48" i="5"/>
  <c r="D48" i="5"/>
  <c r="C48" i="5"/>
  <c r="F47" i="5"/>
  <c r="D47" i="5"/>
  <c r="C47" i="5"/>
  <c r="F46" i="5"/>
  <c r="D46" i="5"/>
  <c r="C46" i="5"/>
  <c r="F45" i="5"/>
  <c r="D45" i="5"/>
  <c r="C45" i="5"/>
  <c r="F44" i="5"/>
  <c r="D44" i="5"/>
  <c r="C44" i="5"/>
  <c r="F43" i="5"/>
  <c r="D43" i="5"/>
  <c r="C43" i="5"/>
  <c r="F42" i="5"/>
  <c r="D42" i="5"/>
  <c r="C42" i="5"/>
  <c r="F41" i="5"/>
  <c r="D41" i="5"/>
  <c r="C41" i="5"/>
  <c r="F40" i="5"/>
  <c r="D40" i="5"/>
  <c r="C40" i="5"/>
  <c r="F39" i="5"/>
  <c r="D39" i="5"/>
  <c r="C39" i="5"/>
  <c r="F38" i="5"/>
  <c r="D38" i="5"/>
  <c r="C38" i="5"/>
  <c r="F37" i="5"/>
  <c r="D37" i="5"/>
  <c r="C37" i="5"/>
  <c r="F36" i="5"/>
  <c r="D36" i="5"/>
  <c r="C36" i="5"/>
  <c r="F35" i="5"/>
  <c r="D35" i="5"/>
  <c r="C35" i="5"/>
  <c r="F34" i="5"/>
  <c r="D34" i="5"/>
  <c r="C34" i="5"/>
  <c r="F33" i="5"/>
  <c r="D33" i="5"/>
  <c r="C33" i="5"/>
  <c r="F32" i="5"/>
  <c r="D32" i="5"/>
  <c r="C32" i="5"/>
  <c r="F31" i="5"/>
  <c r="D31" i="5"/>
  <c r="C31" i="5"/>
  <c r="F30" i="5"/>
  <c r="D30" i="5"/>
  <c r="C30" i="5"/>
  <c r="F29" i="5"/>
  <c r="D29" i="5"/>
  <c r="C29" i="5"/>
  <c r="F28" i="5"/>
  <c r="D28" i="5"/>
  <c r="C28" i="5"/>
  <c r="F27" i="5"/>
  <c r="D27" i="5"/>
  <c r="C27" i="5"/>
  <c r="F26" i="5"/>
  <c r="D26" i="5"/>
  <c r="C26" i="5"/>
  <c r="F25" i="5"/>
  <c r="D25" i="5"/>
  <c r="C25" i="5"/>
  <c r="F24" i="5"/>
  <c r="D24" i="5"/>
  <c r="C24" i="5"/>
  <c r="F23" i="5"/>
  <c r="D23" i="5"/>
  <c r="C23" i="5"/>
  <c r="F22" i="5"/>
  <c r="D22" i="5"/>
  <c r="C22" i="5"/>
  <c r="F21" i="5"/>
  <c r="D21" i="5"/>
  <c r="C21" i="5"/>
  <c r="F20" i="5"/>
  <c r="D20" i="5"/>
  <c r="C20" i="5"/>
  <c r="F19" i="5"/>
  <c r="D19" i="5"/>
  <c r="C19" i="5"/>
  <c r="F18" i="5"/>
  <c r="D18" i="5"/>
  <c r="C18" i="5"/>
  <c r="F17" i="5"/>
  <c r="D17" i="5"/>
  <c r="C17" i="5"/>
  <c r="F16" i="5"/>
  <c r="D16" i="5"/>
  <c r="C16" i="5"/>
  <c r="F15" i="5"/>
  <c r="D15" i="5"/>
  <c r="C15" i="5"/>
  <c r="F14" i="5"/>
  <c r="D14" i="5"/>
  <c r="C14" i="5"/>
  <c r="F13" i="5"/>
  <c r="D13" i="5"/>
  <c r="C13" i="5"/>
  <c r="F12" i="5"/>
  <c r="D12" i="5"/>
  <c r="C12" i="5"/>
  <c r="F11" i="5"/>
  <c r="D11" i="5"/>
  <c r="C11" i="5"/>
  <c r="F10" i="5"/>
  <c r="D10" i="5"/>
  <c r="C10" i="5"/>
  <c r="F9" i="5"/>
  <c r="D9" i="5"/>
  <c r="C9" i="5"/>
  <c r="F8" i="5"/>
  <c r="D8" i="5"/>
  <c r="C8" i="5"/>
  <c r="F7" i="5"/>
  <c r="D7" i="5"/>
  <c r="C7" i="5"/>
  <c r="F6" i="5"/>
  <c r="D6" i="5"/>
  <c r="C6" i="5"/>
  <c r="F5" i="5"/>
  <c r="D5" i="5"/>
  <c r="C5" i="5"/>
  <c r="F4" i="5"/>
  <c r="D4" i="5"/>
  <c r="C4" i="5"/>
  <c r="F3" i="5"/>
  <c r="D3" i="5"/>
  <c r="C3" i="5"/>
  <c r="F2" i="5"/>
  <c r="D2" i="5"/>
  <c r="C2" i="5"/>
  <c r="Z4" i="7" l="1"/>
  <c r="Z10" i="7"/>
  <c r="BI10" i="7" s="1"/>
  <c r="BH6" i="9"/>
  <c r="AZ6" i="9"/>
  <c r="AT6" i="9"/>
  <c r="O6" i="9"/>
  <c r="BF2" i="9"/>
  <c r="AE2" i="9"/>
  <c r="O2" i="9"/>
  <c r="BI4" i="7" l="1"/>
  <c r="BI16" i="7" s="1"/>
  <c r="BH6" i="2"/>
  <c r="AZ6" i="2"/>
  <c r="AT6" i="2"/>
  <c r="O6" i="2"/>
  <c r="O2" i="2"/>
  <c r="AE2" i="2"/>
  <c r="BF2" i="2"/>
</calcChain>
</file>

<file path=xl/sharedStrings.xml><?xml version="1.0" encoding="utf-8"?>
<sst xmlns="http://schemas.openxmlformats.org/spreadsheetml/2006/main" count="149" uniqueCount="37">
  <si>
    <t>大学番号</t>
    <rPh sb="0" eb="2">
      <t>ダイガク</t>
    </rPh>
    <rPh sb="2" eb="4">
      <t>バンゴウ</t>
    </rPh>
    <phoneticPr fontId="1"/>
  </si>
  <si>
    <t>T</t>
    <phoneticPr fontId="1"/>
  </si>
  <si>
    <t>大学名</t>
    <rPh sb="0" eb="3">
      <t>ダイガクメイ</t>
    </rPh>
    <phoneticPr fontId="1"/>
  </si>
  <si>
    <t>大学</t>
    <rPh sb="0" eb="2">
      <t>ダイガク</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</si>
  <si>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</si>
  <si>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</si>
  <si>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</si>
  <si>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</si>
  <si>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</si>
  <si>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</si>
  <si>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</si>
  <si>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</si>
  <si>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</si>
  <si>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</si>
  <si>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</si>
  <si>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</si>
  <si>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</si>
  <si>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</si>
  <si>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</si>
  <si>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</si>
  <si>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</si>
  <si>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</si>
  <si>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</si>
  <si>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</si>
  <si>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</si>
  <si>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</si>
  <si>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</si>
  <si>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</si>
  <si>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</si>
  <si>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</si>
  <si>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</si>
  <si>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</si>
  <si>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t>例</t>
    <rPh sb="0" eb="1">
      <t>れい</t>
    </rPh>
    <phoneticPr fontId="1" type="Hiragana"/>
  </si>
  <si>
    <r>
      <t>振込口座は以下の通りです。</t>
    </r>
    <r>
      <rPr>
        <sz val="11"/>
        <color theme="1"/>
        <rFont val="游ゴシック"/>
        <family val="2"/>
        <charset val="128"/>
        <scheme val="minor"/>
      </rPr>
      <t xml:space="preserve">
</t>
    </r>
    <r>
      <rPr>
        <b/>
        <sz val="11"/>
        <color theme="1"/>
        <rFont val="游ゴシック"/>
        <family val="3"/>
        <charset val="128"/>
        <scheme val="minor"/>
      </rPr>
      <t>ゆうちょ銀行　口座番号 ：００１５０－０－６９４３２９　口 座 名 義：東京都学生バドミントン連盟</t>
    </r>
    <r>
      <rPr>
        <sz val="11"/>
        <color theme="1"/>
        <rFont val="游ゴシック"/>
        <family val="2"/>
        <charset val="128"/>
        <scheme val="minor"/>
      </rPr>
      <t xml:space="preserve">
</t>
    </r>
    <r>
      <rPr>
        <sz val="10"/>
        <color theme="1"/>
        <rFont val="游ゴシック"/>
        <family val="3"/>
        <charset val="128"/>
        <scheme val="minor"/>
      </rPr>
      <t xml:space="preserve">＊総会の時にお配りした払込取扱票をお使いください。
</t>
    </r>
    <r>
      <rPr>
        <sz val="10"/>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11"/>
        <color theme="1"/>
        <rFont val="游ゴシック"/>
        <family val="2"/>
        <charset val="128"/>
        <scheme val="minor"/>
      </rPr>
      <t xml:space="preserve">
</t>
    </r>
    <r>
      <rPr>
        <sz val="10"/>
        <color theme="1"/>
        <rFont val="游ゴシック"/>
        <family val="3"/>
        <charset val="128"/>
        <scheme val="minor"/>
      </rPr>
      <t xml:space="preserve">(注意)
・メールを送信する場合、必ず男女別で行ってください。
</t>
    </r>
    <r>
      <rPr>
        <b/>
        <sz val="10"/>
        <color rgb="FFFF0000"/>
        <rFont val="游ゴシック"/>
        <family val="3"/>
        <charset val="128"/>
        <scheme val="minor"/>
      </rPr>
      <t>・ファイル名、件名の表示等が間違っている場合には正しく処理が行われず、出場が出来ない場合があるのでご注意ください。</t>
    </r>
    <r>
      <rPr>
        <sz val="10"/>
        <color theme="1"/>
        <rFont val="游ゴシック"/>
        <family val="3"/>
        <charset val="128"/>
        <scheme val="minor"/>
      </rPr>
      <t xml:space="preserve">
・VBAのシートは何も変更しないでください。正しく処理されなくなる恐れがあります。
・メールは必ずPCから送ってください。
</t>
    </r>
    <r>
      <rPr>
        <b/>
        <sz val="10"/>
        <color rgb="FFFF0000"/>
        <rFont val="游ゴシック"/>
        <family val="3"/>
        <charset val="128"/>
        <scheme val="minor"/>
      </rPr>
      <t>・メール送信後に自動返信が来ることを確認してください。</t>
    </r>
    <phoneticPr fontId="1"/>
  </si>
  <si>
    <t>WS</t>
  </si>
  <si>
    <t>WD</t>
  </si>
  <si>
    <r>
      <rPr>
        <b/>
        <sz val="11"/>
        <color theme="1"/>
        <rFont val="游ゴシック"/>
        <family val="3"/>
        <charset val="128"/>
        <scheme val="minor"/>
      </rPr>
      <t>このファイルは</t>
    </r>
    <r>
      <rPr>
        <b/>
        <sz val="12"/>
        <color rgb="FFFF0000"/>
        <rFont val="游ゴシック (本文)"/>
        <charset val="128"/>
      </rPr>
      <t>令和元</t>
    </r>
    <r>
      <rPr>
        <b/>
        <sz val="12"/>
        <color rgb="FFFF0000"/>
        <rFont val="HG丸ｺﾞｼｯｸM-PRO"/>
        <family val="3"/>
        <charset val="128"/>
      </rPr>
      <t>年度第１０回東京都学生バドミントン選手権大会</t>
    </r>
    <r>
      <rPr>
        <b/>
        <sz val="11"/>
        <color theme="1"/>
        <rFont val="游ゴシック"/>
        <family val="3"/>
        <charset val="128"/>
        <scheme val="minor"/>
      </rPr>
      <t>に出場するための申込みファイルです。</t>
    </r>
    <r>
      <rPr>
        <sz val="11"/>
        <color theme="1"/>
        <rFont val="游ゴシック"/>
        <family val="2"/>
        <charset val="128"/>
        <scheme val="minor"/>
      </rPr>
      <t xml:space="preserve">
</t>
    </r>
    <r>
      <rPr>
        <sz val="8"/>
        <color theme="1"/>
        <rFont val="游ゴシック"/>
        <family val="3"/>
        <charset val="128"/>
        <scheme val="minor"/>
      </rPr>
      <t xml:space="preserve">以下の説明を熟読してください。エクセルファイルに記入漏れがあったり、正しい手順で入力されてない場合、出場出来ない場合がありますのでご注意ください。
</t>
    </r>
    <r>
      <rPr>
        <sz val="8"/>
        <color rgb="FFFF0000"/>
        <rFont val="游ゴシック"/>
        <family val="3"/>
        <charset val="128"/>
        <scheme val="minor"/>
      </rPr>
      <t>またこのエクセルファイルのシートを削除したり、セルの行・列は変更しないでください。</t>
    </r>
    <r>
      <rPr>
        <sz val="8"/>
        <color theme="1"/>
        <rFont val="游ゴシック"/>
        <family val="3"/>
        <charset val="128"/>
        <scheme val="minor"/>
      </rPr>
      <t xml:space="preserve">
</t>
    </r>
    <r>
      <rPr>
        <b/>
        <sz val="11"/>
        <color theme="1"/>
        <rFont val="游ゴシック"/>
        <family val="3"/>
        <charset val="128"/>
        <scheme val="minor"/>
      </rPr>
      <t>①</t>
    </r>
    <r>
      <rPr>
        <b/>
        <sz val="10"/>
        <color theme="1"/>
        <rFont val="游ゴシック"/>
        <family val="3"/>
        <charset val="128"/>
        <scheme val="minor"/>
      </rPr>
      <t>まず「基本情報入力」のシートに「大学番号」「大学名」「記入責任者名」「記入責任者連絡先」を正確に入力してください。</t>
    </r>
    <r>
      <rPr>
        <b/>
        <sz val="11"/>
        <color theme="1"/>
        <rFont val="游ゴシック"/>
        <family val="3"/>
        <charset val="128"/>
        <scheme val="minor"/>
      </rPr>
      <t xml:space="preserve">
②次に「シングルス入力」シートに「選手名」「学年」「日本協会登録番号」を正確に入力してください。</t>
    </r>
    <r>
      <rPr>
        <sz val="11"/>
        <color theme="1"/>
        <rFont val="游ゴシック"/>
        <family val="2"/>
        <charset val="128"/>
        <scheme val="minor"/>
      </rPr>
      <t xml:space="preserve">
</t>
    </r>
    <r>
      <rPr>
        <sz val="9"/>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③次に「ダブルス入力」シートに「選手名」「学年」「日本協会登録番号」を正確に入力してください。</t>
    </r>
    <r>
      <rPr>
        <sz val="11"/>
        <color theme="1"/>
        <rFont val="游ゴシック"/>
        <family val="2"/>
        <charset val="128"/>
        <scheme val="minor"/>
      </rPr>
      <t xml:space="preserve">
</t>
    </r>
    <r>
      <rPr>
        <sz val="9"/>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④参加費のシートで振り込み 振込口座は以下の通りです。</t>
    </r>
    <r>
      <rPr>
        <sz val="11"/>
        <color theme="1"/>
        <rFont val="游ゴシック"/>
        <family val="2"/>
        <charset val="128"/>
        <scheme val="minor"/>
      </rPr>
      <t xml:space="preserve">
</t>
    </r>
    <r>
      <rPr>
        <b/>
        <sz val="11"/>
        <color theme="1"/>
        <rFont val="游ゴシック"/>
        <family val="3"/>
        <charset val="128"/>
        <scheme val="minor"/>
      </rPr>
      <t xml:space="preserve">ゆうちょ銀行　口座番号 ：００１５０－０－６９４３２９　口 座 名 義：東京都学生バドミントン連盟
</t>
    </r>
    <r>
      <rPr>
        <sz val="9"/>
        <color theme="1"/>
        <rFont val="游ゴシック"/>
        <family val="3"/>
        <charset val="128"/>
        <scheme val="minor"/>
      </rPr>
      <t xml:space="preserve">＊総会の時にお配りした払込取扱票をお使いください。
</t>
    </r>
    <r>
      <rPr>
        <sz val="9"/>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8"/>
        <color theme="1"/>
        <rFont val="游ゴシック"/>
        <family val="3"/>
        <charset val="128"/>
        <scheme val="minor"/>
      </rPr>
      <t xml:space="preserve">
</t>
    </r>
    <r>
      <rPr>
        <b/>
        <sz val="11"/>
        <color theme="1"/>
        <rFont val="游ゴシック"/>
        <family val="3"/>
        <charset val="128"/>
        <scheme val="minor"/>
      </rPr>
      <t>⑤</t>
    </r>
    <r>
      <rPr>
        <b/>
        <sz val="10"/>
        <color theme="1"/>
        <rFont val="游ゴシック"/>
        <family val="3"/>
        <charset val="128"/>
        <scheme val="minor"/>
      </rPr>
      <t>全て正確に入力したことが確認できた場合、このエクセルのファイル名を「大学番号,大学名,都学生」としてください。</t>
    </r>
    <r>
      <rPr>
        <b/>
        <sz val="11"/>
        <color theme="1"/>
        <rFont val="游ゴシック"/>
        <family val="3"/>
        <charset val="128"/>
        <scheme val="minor"/>
      </rPr>
      <t xml:space="preserve">
</t>
    </r>
    <r>
      <rPr>
        <sz val="9"/>
        <color theme="1"/>
        <rFont val="游ゴシック"/>
        <family val="3"/>
        <charset val="128"/>
        <scheme val="minor"/>
      </rPr>
      <t>＊</t>
    </r>
    <r>
      <rPr>
        <b/>
        <sz val="9"/>
        <color rgb="FFFF0000"/>
        <rFont val="游ゴシック"/>
        <family val="3"/>
        <charset val="128"/>
        <scheme val="minor"/>
      </rPr>
      <t>半角</t>
    </r>
    <r>
      <rPr>
        <sz val="9"/>
        <color theme="1"/>
        <rFont val="游ゴシック"/>
        <family val="3"/>
        <charset val="128"/>
        <scheme val="minor"/>
      </rPr>
      <t>で入力してください。＊例）T1111,○○大学,都学生</t>
    </r>
    <r>
      <rPr>
        <sz val="8"/>
        <color theme="1"/>
        <rFont val="游ゴシック"/>
        <family val="3"/>
        <charset val="128"/>
        <scheme val="minor"/>
      </rPr>
      <t xml:space="preserve">
</t>
    </r>
    <r>
      <rPr>
        <b/>
        <sz val="11"/>
        <color theme="1"/>
        <rFont val="游ゴシック"/>
        <family val="3"/>
        <charset val="128"/>
        <scheme val="minor"/>
      </rPr>
      <t xml:space="preserve">⑥このファイルを「togakuren.info@gmail.com」まで送信してください。
</t>
    </r>
    <r>
      <rPr>
        <sz val="9"/>
        <color theme="1"/>
        <rFont val="游ゴシック"/>
        <family val="3"/>
        <charset val="128"/>
        <scheme val="minor"/>
      </rPr>
      <t>※その際件名は「大学番号,大学名,都学生」にしてください。</t>
    </r>
    <r>
      <rPr>
        <sz val="10"/>
        <color theme="1"/>
        <rFont val="游ゴシック"/>
        <family val="3"/>
        <charset val="128"/>
        <scheme val="minor"/>
      </rPr>
      <t xml:space="preserve">
</t>
    </r>
    <r>
      <rPr>
        <b/>
        <u/>
        <sz val="11"/>
        <color theme="4" tint="-0.499984740745262"/>
        <rFont val="游ゴシック"/>
        <family val="3"/>
        <charset val="128"/>
        <scheme val="minor"/>
      </rPr>
      <t>(注意)</t>
    </r>
    <r>
      <rPr>
        <sz val="11"/>
        <color theme="1"/>
        <rFont val="游ゴシック"/>
        <family val="3"/>
        <charset val="128"/>
        <scheme val="minor"/>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t>
    </r>
    <r>
      <rPr>
        <b/>
        <sz val="11"/>
        <color rgb="FFFF0000"/>
        <rFont val="游ゴシック"/>
        <family val="3"/>
        <charset val="128"/>
        <scheme val="minor"/>
      </rPr>
      <t>メール送信後に自動返信が来ることを確認してください。</t>
    </r>
    <rPh sb="7" eb="10">
      <t>レイ</t>
    </rPh>
    <rPh sb="19" eb="21">
      <t>ガクセイ</t>
    </rPh>
    <rPh sb="190" eb="193">
      <t>ダイガクメイ</t>
    </rPh>
    <rPh sb="203" eb="205">
      <t>キニュウ</t>
    </rPh>
    <rPh sb="205" eb="208">
      <t>セキニンシャ</t>
    </rPh>
    <rPh sb="208" eb="211">
      <t>レンラクサキ</t>
    </rPh>
    <rPh sb="235" eb="237">
      <t>ニュウリョク</t>
    </rPh>
    <rPh sb="278" eb="279">
      <t>サイ</t>
    </rPh>
    <rPh sb="280" eb="282">
      <t>センシュ</t>
    </rPh>
    <rPh sb="288" eb="289">
      <t>ジュン</t>
    </rPh>
    <rPh sb="290" eb="292">
      <t>キニュウ</t>
    </rPh>
    <rPh sb="374" eb="377">
      <t>サンカヒ</t>
    </rPh>
    <rPh sb="382" eb="383">
      <t>フ</t>
    </rPh>
    <rPh sb="384" eb="385">
      <t>コ</t>
    </rPh>
    <rPh sb="584" eb="585">
      <t>ト</t>
    </rPh>
    <rPh sb="585" eb="587">
      <t>ガクセイ</t>
    </rPh>
    <rPh sb="625" eb="627">
      <t>ガクセイ</t>
    </rPh>
    <rPh sb="692" eb="694">
      <t>ガクセイ</t>
    </rPh>
    <rPh sb="705" eb="707">
      <t>チュウイ</t>
    </rPh>
    <rPh sb="858" eb="860">
      <t>ソウシン</t>
    </rPh>
    <rPh sb="860" eb="861">
      <t>ゴ</t>
    </rPh>
    <rPh sb="862" eb="864">
      <t>ジドウ</t>
    </rPh>
    <rPh sb="864" eb="866">
      <t>ヘンシン</t>
    </rPh>
    <rPh sb="867" eb="868">
      <t>ク</t>
    </rPh>
    <rPh sb="872" eb="87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</si>
</sst>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2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rgb="FFFF0000"/>
      <name val="HG丸ｺﾞｼｯｸM-PRO"/>
      <family val="3"/>
      <charset val="128"/>
    </font>
    <font>
      <sz val="8"/>
      <color rgb="FFFF0000"/>
      <name val="游ゴシック"/>
      <family val="3"/>
      <charset val="128"/>
      <scheme val="minor"/>
    </font>
    <font>
      <sz val="10"/>
      <color rgb="FFFF0000"/>
      <name val="游ゴシック"/>
      <family val="3"/>
      <charset val="128"/>
      <scheme val="minor"/>
    </font>
    <font>
      <sz val="8"/>
      <color theme="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i/>
      <sz val="11"/>
      <color theme="1"/>
      <name val="游ゴシック"/>
      <family val="3"/>
      <charset val="128"/>
      <scheme val="minor"/>
    </font>
    <font>
      <sz val="11"/>
      <color theme="1"/>
      <name val="HG丸ｺﾞｼｯｸM-PRO"/>
      <family val="3"/>
      <charset val="128"/>
    </font>
    <font>
      <sz val="9"/>
      <color theme="1"/>
      <name val="HG丸ｺﾞｼｯｸM-PRO"/>
      <family val="3"/>
      <charset val="128"/>
    </font>
    <font>
      <b/>
      <sz val="8"/>
      <color theme="1"/>
      <name val="HG丸ｺﾞｼｯｸM-PRO"/>
      <family val="3"/>
      <charset val="128"/>
    </font>
    <font>
      <b/>
      <sz val="11"/>
      <color theme="1"/>
      <name val="HG丸ｺﾞｼｯｸM-PRO"/>
      <family val="3"/>
      <charset val="128"/>
    </font>
    <font>
      <b/>
      <sz val="9"/>
      <color theme="1"/>
      <name val="HG丸ｺﾞｼｯｸM-PRO"/>
      <family val="3"/>
      <charset val="128"/>
    </font>
    <font>
      <sz val="9"/>
      <color rgb="FFFF0000"/>
      <name val="游ゴシック"/>
      <family val="3"/>
      <charset val="128"/>
      <scheme val="minor"/>
    </font>
    <font>
      <sz val="9"/>
      <color theme="1"/>
      <name val="游ゴシック"/>
      <family val="3"/>
      <charset val="128"/>
      <scheme val="minor"/>
    </font>
    <font>
      <b/>
      <u/>
      <sz val="11"/>
      <color theme="4" tint="-0.499984740745262"/>
      <name val="游ゴシック"/>
      <family val="3"/>
      <charset val="128"/>
      <scheme val="minor"/>
    </font>
    <font>
      <b/>
      <sz val="12"/>
      <color rgb="FFFF0000"/>
      <name val="游ゴシック (本文)"/>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9" borderId="0" xfId="0" applyFill="1">
      <alignment vertical="center"/>
    </xf>
    <xf numFmtId="0" fontId="0" fillId="3" borderId="0" xfId="0" applyFill="1">
      <alignment vertical="center"/>
    </xf>
    <xf numFmtId="0" fontId="0" fillId="9" borderId="0" xfId="0" applyFill="1" applyAlignment="1">
      <alignment vertical="center"/>
    </xf>
    <xf numFmtId="0" fontId="0" fillId="4" borderId="0" xfId="0" applyFill="1">
      <alignment vertical="center"/>
    </xf>
    <xf numFmtId="0" fontId="0" fillId="7" borderId="0" xfId="0" applyFill="1">
      <alignment vertical="center"/>
    </xf>
    <xf numFmtId="0" fontId="0" fillId="7" borderId="0" xfId="0" applyFill="1" applyAlignment="1">
      <alignment vertical="center"/>
    </xf>
    <xf numFmtId="0" fontId="2" fillId="7" borderId="0" xfId="0" applyFont="1" applyFill="1" applyAlignment="1">
      <alignment vertical="center"/>
    </xf>
    <xf numFmtId="0" fontId="0" fillId="4" borderId="0" xfId="0" applyFill="1" applyAlignment="1">
      <alignment vertical="center"/>
    </xf>
    <xf numFmtId="0" fontId="2" fillId="4" borderId="0" xfId="0" applyFont="1" applyFill="1" applyAlignment="1">
      <alignment vertical="center"/>
    </xf>
    <xf numFmtId="49" fontId="0" fillId="0" borderId="2"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49" fontId="0" fillId="0" borderId="3"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14"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8" fillId="8" borderId="1"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13" xfId="0" applyFont="1" applyFill="1" applyBorder="1" applyAlignment="1">
      <alignment horizontal="center" vertical="center"/>
    </xf>
    <xf numFmtId="0" fontId="18" fillId="8" borderId="6"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4" xfId="0" applyFont="1" applyFill="1" applyBorder="1" applyAlignment="1">
      <alignment horizontal="center" vertical="center"/>
    </xf>
    <xf numFmtId="0" fontId="8" fillId="2" borderId="1" xfId="0" applyFont="1"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9" fillId="8" borderId="1" xfId="0" applyFont="1" applyFill="1" applyBorder="1" applyAlignment="1" applyProtection="1">
      <alignment horizontal="center" vertical="center"/>
      <protection locked="0"/>
    </xf>
    <xf numFmtId="0" fontId="19" fillId="8" borderId="2"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0" fontId="19" fillId="8" borderId="4" xfId="0"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protection locked="0"/>
    </xf>
    <xf numFmtId="0" fontId="19" fillId="8" borderId="5" xfId="0" applyFont="1" applyFill="1" applyBorder="1" applyAlignment="1" applyProtection="1">
      <alignment horizontal="center" vertical="center"/>
      <protection locked="0"/>
    </xf>
    <xf numFmtId="0" fontId="19" fillId="8" borderId="6" xfId="0" applyFont="1" applyFill="1" applyBorder="1" applyAlignment="1" applyProtection="1">
      <alignment horizontal="center" vertical="center"/>
      <protection locked="0"/>
    </xf>
    <xf numFmtId="0" fontId="19" fillId="8" borderId="7" xfId="0" applyFont="1" applyFill="1" applyBorder="1" applyAlignment="1" applyProtection="1">
      <alignment horizontal="center" vertical="center"/>
      <protection locked="0"/>
    </xf>
    <xf numFmtId="0" fontId="19" fillId="8" borderId="8" xfId="0" applyFont="1"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4" xfId="0" applyFont="1" applyFill="1" applyBorder="1" applyAlignment="1">
      <alignment horizontal="center" vertical="center"/>
    </xf>
    <xf numFmtId="0" fontId="12" fillId="0" borderId="23"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0" fontId="20" fillId="5" borderId="27"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49" fontId="0" fillId="0" borderId="31"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0" fontId="20" fillId="5" borderId="17" xfId="0" applyFont="1" applyFill="1" applyBorder="1" applyAlignment="1">
      <alignment horizontal="center" vertical="center"/>
    </xf>
    <xf numFmtId="0" fontId="20" fillId="5" borderId="15"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20"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5" xfId="0" applyFont="1" applyFill="1" applyBorder="1" applyAlignment="1">
      <alignment horizontal="center" vertical="center"/>
    </xf>
    <xf numFmtId="0" fontId="21" fillId="5" borderId="22" xfId="0" applyFont="1" applyFill="1" applyBorder="1" applyAlignment="1">
      <alignment horizontal="center" vertical="center"/>
    </xf>
    <xf numFmtId="0" fontId="21" fillId="5" borderId="23"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9" xfId="0" applyFont="1" applyFill="1" applyBorder="1" applyAlignment="1">
      <alignment horizontal="center" vertical="center"/>
    </xf>
    <xf numFmtId="0" fontId="12" fillId="0" borderId="3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19" fillId="8" borderId="1"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0" xfId="0" applyFont="1" applyFill="1" applyBorder="1" applyAlignment="1">
      <alignment horizontal="center" vertical="center"/>
    </xf>
    <xf numFmtId="0" fontId="19" fillId="8" borderId="5" xfId="0" applyFont="1" applyFill="1" applyBorder="1" applyAlignment="1">
      <alignment horizontal="center" vertical="center"/>
    </xf>
    <xf numFmtId="0" fontId="19" fillId="8" borderId="6"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8"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26"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13"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29" xfId="0" applyFont="1" applyFill="1" applyBorder="1" applyAlignment="1">
      <alignment horizontal="center" vertical="center"/>
    </xf>
    <xf numFmtId="0" fontId="20" fillId="11" borderId="17" xfId="0" applyFont="1" applyFill="1" applyBorder="1" applyAlignment="1">
      <alignment horizontal="center" vertical="center"/>
    </xf>
    <xf numFmtId="0" fontId="20" fillId="11" borderId="15" xfId="0" applyFont="1" applyFill="1" applyBorder="1" applyAlignment="1">
      <alignment horizontal="center" vertical="center"/>
    </xf>
    <xf numFmtId="0" fontId="21" fillId="11" borderId="17"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0" xfId="0" applyFont="1" applyFill="1" applyBorder="1" applyAlignment="1">
      <alignment horizontal="center" vertical="center"/>
    </xf>
    <xf numFmtId="0" fontId="20" fillId="11" borderId="16" xfId="0" applyFont="1" applyFill="1" applyBorder="1" applyAlignment="1">
      <alignment horizontal="center" vertical="center"/>
    </xf>
    <xf numFmtId="0" fontId="20" fillId="11" borderId="19" xfId="0" applyFont="1" applyFill="1" applyBorder="1" applyAlignment="1">
      <alignment horizontal="center" vertical="center"/>
    </xf>
    <xf numFmtId="0" fontId="21" fillId="11" borderId="22" xfId="0" applyFont="1" applyFill="1" applyBorder="1" applyAlignment="1">
      <alignment horizontal="center" vertical="center"/>
    </xf>
    <xf numFmtId="0" fontId="21" fillId="11" borderId="23" xfId="0" applyFont="1" applyFill="1" applyBorder="1" applyAlignment="1">
      <alignment horizontal="center" vertical="center"/>
    </xf>
    <xf numFmtId="0" fontId="8" fillId="10" borderId="1" xfId="0" applyFont="1" applyFill="1" applyBorder="1" applyAlignment="1">
      <alignment horizontal="left" vertical="top" wrapText="1"/>
    </xf>
    <xf numFmtId="0" fontId="0" fillId="10" borderId="2" xfId="0" applyFill="1" applyBorder="1" applyAlignment="1">
      <alignment horizontal="left" vertical="top"/>
    </xf>
    <xf numFmtId="0" fontId="0" fillId="10" borderId="3" xfId="0" applyFill="1" applyBorder="1" applyAlignment="1">
      <alignment horizontal="left" vertical="top"/>
    </xf>
    <xf numFmtId="0" fontId="0" fillId="10" borderId="4" xfId="0" applyFill="1" applyBorder="1" applyAlignment="1">
      <alignment horizontal="left" vertical="top"/>
    </xf>
    <xf numFmtId="0" fontId="0" fillId="10" borderId="0" xfId="0" applyFill="1" applyBorder="1" applyAlignment="1">
      <alignment horizontal="left" vertical="top"/>
    </xf>
    <xf numFmtId="0" fontId="0" fillId="10" borderId="5" xfId="0" applyFill="1" applyBorder="1" applyAlignment="1">
      <alignment horizontal="left" vertical="top"/>
    </xf>
    <xf numFmtId="0" fontId="0" fillId="10" borderId="6" xfId="0" applyFill="1" applyBorder="1" applyAlignment="1">
      <alignment horizontal="left" vertical="top"/>
    </xf>
    <xf numFmtId="0" fontId="0" fillId="10" borderId="7" xfId="0" applyFill="1" applyBorder="1" applyAlignment="1">
      <alignment horizontal="left" vertical="top"/>
    </xf>
    <xf numFmtId="0" fontId="0" fillId="10" borderId="8" xfId="0" applyFill="1" applyBorder="1" applyAlignment="1">
      <alignment horizontal="left" vertical="top"/>
    </xf>
    <xf numFmtId="0" fontId="6" fillId="6" borderId="31"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28" xfId="0" applyFont="1" applyFill="1" applyBorder="1" applyAlignment="1">
      <alignment horizontal="center" vertical="center"/>
    </xf>
    <xf numFmtId="176" fontId="16" fillId="6" borderId="25" xfId="0" applyNumberFormat="1" applyFont="1" applyFill="1" applyBorder="1" applyAlignment="1">
      <alignment horizontal="center" vertical="center"/>
    </xf>
    <xf numFmtId="176" fontId="16" fillId="6" borderId="0" xfId="0" applyNumberFormat="1" applyFont="1" applyFill="1" applyBorder="1" applyAlignment="1">
      <alignment horizontal="center" vertical="center"/>
    </xf>
    <xf numFmtId="176" fontId="16" fillId="6" borderId="28"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29"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8"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8" xfId="0" applyFont="1" applyFill="1" applyBorder="1" applyAlignment="1">
      <alignment horizontal="center" vertical="center"/>
    </xf>
    <xf numFmtId="0" fontId="0" fillId="7" borderId="25" xfId="0" applyFill="1" applyBorder="1" applyAlignment="1">
      <alignment horizontal="center" vertical="center"/>
    </xf>
    <xf numFmtId="0" fontId="0" fillId="7" borderId="0" xfId="0" applyFill="1" applyBorder="1" applyAlignment="1">
      <alignment horizontal="center" vertical="center"/>
    </xf>
    <xf numFmtId="0" fontId="0" fillId="7" borderId="28" xfId="0" applyFill="1" applyBorder="1" applyAlignment="1">
      <alignment horizontal="center" vertical="center"/>
    </xf>
    <xf numFmtId="0" fontId="0" fillId="4" borderId="25" xfId="0" applyFill="1" applyBorder="1" applyAlignment="1">
      <alignment horizontal="center" vertical="center"/>
    </xf>
    <xf numFmtId="0" fontId="0" fillId="4" borderId="0" xfId="0" applyFill="1" applyBorder="1" applyAlignment="1">
      <alignment horizontal="center" vertical="center"/>
    </xf>
    <xf numFmtId="0" fontId="0" fillId="4" borderId="28" xfId="0" applyFill="1" applyBorder="1" applyAlignment="1">
      <alignment horizontal="center" vertical="center"/>
    </xf>
    <xf numFmtId="0" fontId="0" fillId="7" borderId="26" xfId="0" applyFill="1" applyBorder="1" applyAlignment="1">
      <alignment horizontal="center" vertical="center"/>
    </xf>
    <xf numFmtId="0" fontId="0" fillId="7" borderId="13" xfId="0" applyFill="1" applyBorder="1" applyAlignment="1">
      <alignment horizontal="center" vertical="center"/>
    </xf>
    <xf numFmtId="0" fontId="0" fillId="7" borderId="29" xfId="0" applyFill="1" applyBorder="1" applyAlignment="1">
      <alignment horizontal="center" vertical="center"/>
    </xf>
    <xf numFmtId="0" fontId="0" fillId="4" borderId="26"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176" fontId="0" fillId="7" borderId="25" xfId="0" applyNumberFormat="1" applyFill="1" applyBorder="1" applyAlignment="1">
      <alignment horizontal="center" vertical="center"/>
    </xf>
    <xf numFmtId="176" fontId="0" fillId="7" borderId="0" xfId="0" applyNumberFormat="1" applyFill="1" applyBorder="1" applyAlignment="1">
      <alignment horizontal="center" vertical="center"/>
    </xf>
    <xf numFmtId="176" fontId="0" fillId="7" borderId="28" xfId="0" applyNumberFormat="1" applyFill="1" applyBorder="1" applyAlignment="1">
      <alignment horizontal="center" vertical="center"/>
    </xf>
    <xf numFmtId="176" fontId="0" fillId="4" borderId="25" xfId="0" applyNumberFormat="1" applyFill="1" applyBorder="1" applyAlignment="1">
      <alignment horizontal="center" vertical="center"/>
    </xf>
    <xf numFmtId="176" fontId="0" fillId="4" borderId="0" xfId="0" applyNumberFormat="1" applyFill="1" applyBorder="1" applyAlignment="1">
      <alignment horizontal="center" vertical="center"/>
    </xf>
    <xf numFmtId="176" fontId="0" fillId="4" borderId="28"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S268"/>
  <sheetViews>
    <sheetView tabSelected="1" zoomScaleNormal="100" workbookViewId="0">
      <selection activeCell="D3" sqref="D3:BM48"/>
    </sheetView>
  </sheetViews>
  <sheetFormatPr baseColWidth="10" defaultColWidth="0" defaultRowHeight="18" zeroHeight="1"/>
  <cols>
    <col min="1" max="3" width="1.5" style="3" customWidth="1"/>
    <col min="4" max="65" width="1.5" customWidth="1"/>
    <col min="66" max="68" width="1.5" style="3" customWidth="1"/>
    <col min="69" max="201" width="1.5" hidden="1" customWidth="1"/>
    <col min="202" max="16384" width="8.6640625" hidden="1"/>
  </cols>
  <sheetData>
    <row r="1" spans="4:71" s="3" customFormat="1" ht="8.25" customHeight="1"/>
    <row r="2" spans="4:71" s="3" customFormat="1" ht="8.25" customHeight="1" thickBot="1"/>
    <row r="3" spans="4:71" ht="8.25" customHeight="1">
      <c r="D3" s="45" t="s">
        <v>36</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7"/>
      <c r="BS3" t="s">
        <v>4</v>
      </c>
    </row>
    <row r="4" spans="4:71" ht="8.25" customHeight="1">
      <c r="D4" s="48"/>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50"/>
      <c r="BS4" t="s">
        <v>5</v>
      </c>
    </row>
    <row r="5" spans="4:71" ht="8.25" customHeight="1">
      <c r="D5" s="4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50"/>
    </row>
    <row r="6" spans="4:71" ht="8.25" customHeight="1">
      <c r="D6" s="48"/>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50"/>
    </row>
    <row r="7" spans="4:71" ht="8.25" customHeight="1">
      <c r="D7" s="48"/>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50"/>
    </row>
    <row r="8" spans="4:71" ht="8.25" customHeight="1">
      <c r="D8" s="48"/>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50"/>
    </row>
    <row r="9" spans="4:71" ht="8.25" customHeight="1">
      <c r="D9" s="48"/>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50"/>
    </row>
    <row r="10" spans="4:71" ht="8.25" customHeight="1">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50"/>
    </row>
    <row r="11" spans="4:71" ht="8.25" customHeight="1">
      <c r="D11" s="4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50"/>
    </row>
    <row r="12" spans="4:71" ht="8.25" customHeight="1">
      <c r="D12" s="4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50"/>
    </row>
    <row r="13" spans="4:71" ht="8.25" customHeight="1">
      <c r="D13" s="48"/>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50"/>
    </row>
    <row r="14" spans="4:71" ht="8.25" customHeight="1">
      <c r="D14" s="48"/>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50"/>
    </row>
    <row r="15" spans="4:71" ht="8.25" customHeight="1">
      <c r="D15" s="48"/>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50"/>
    </row>
    <row r="16" spans="4:71" ht="8.25" customHeight="1">
      <c r="D16" s="48"/>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50"/>
    </row>
    <row r="17" spans="4:65" ht="8.25" customHeight="1">
      <c r="D17" s="48"/>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50"/>
    </row>
    <row r="18" spans="4:65" ht="8.25" customHeight="1">
      <c r="D18" s="4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50"/>
    </row>
    <row r="19" spans="4:65" ht="8.25" customHeight="1">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50"/>
    </row>
    <row r="20" spans="4:65" ht="8.25" customHeight="1">
      <c r="D20" s="4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50"/>
    </row>
    <row r="21" spans="4:65" ht="8.25" customHeight="1">
      <c r="D21" s="48"/>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50"/>
    </row>
    <row r="22" spans="4:65" ht="8.25" customHeight="1">
      <c r="D22" s="48"/>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50"/>
    </row>
    <row r="23" spans="4:65" ht="8.25" customHeight="1">
      <c r="D23" s="48"/>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50"/>
    </row>
    <row r="24" spans="4:65" ht="8.25" customHeight="1">
      <c r="D24" s="48"/>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50"/>
    </row>
    <row r="25" spans="4:65" ht="8.25" customHeight="1">
      <c r="D25" s="48"/>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50"/>
    </row>
    <row r="26" spans="4:65" ht="8.25" customHeight="1">
      <c r="D26" s="48"/>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50"/>
    </row>
    <row r="27" spans="4:65" ht="8.25" customHeight="1">
      <c r="D27" s="48"/>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50"/>
    </row>
    <row r="28" spans="4:65" ht="8.25" customHeight="1">
      <c r="D28" s="48"/>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50"/>
    </row>
    <row r="29" spans="4:65" ht="8.25" customHeight="1">
      <c r="D29" s="48"/>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50"/>
    </row>
    <row r="30" spans="4:65" ht="8.25" customHeight="1">
      <c r="D30" s="48"/>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50"/>
    </row>
    <row r="31" spans="4:65" ht="8.25" customHeight="1">
      <c r="D31" s="48"/>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50"/>
    </row>
    <row r="32" spans="4:65" ht="8.25" customHeight="1">
      <c r="D32" s="48"/>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50"/>
    </row>
    <row r="33" spans="4:65" ht="8.25" customHeight="1">
      <c r="D33" s="48"/>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50"/>
    </row>
    <row r="34" spans="4:65" ht="8.25" customHeight="1">
      <c r="D34" s="48"/>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50"/>
    </row>
    <row r="35" spans="4:65" ht="8.25" customHeight="1">
      <c r="D35" s="48"/>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50"/>
    </row>
    <row r="36" spans="4:65" ht="8.25" customHeight="1">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50"/>
    </row>
    <row r="37" spans="4:65" ht="8.25" customHeight="1">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50"/>
    </row>
    <row r="38" spans="4:65" ht="8.25" customHeight="1">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50"/>
    </row>
    <row r="39" spans="4:65" ht="8.25" customHeight="1">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50"/>
    </row>
    <row r="40" spans="4:65" ht="8.25" customHeight="1">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50"/>
    </row>
    <row r="41" spans="4:65" ht="8.25" customHeight="1">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50"/>
    </row>
    <row r="42" spans="4:65" ht="8.25" customHeight="1">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50"/>
    </row>
    <row r="43" spans="4:65" ht="8.25" customHeight="1">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50"/>
    </row>
    <row r="44" spans="4:65" ht="8.25" customHeight="1">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50"/>
    </row>
    <row r="45" spans="4:65" ht="8.25" customHeight="1">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50"/>
    </row>
    <row r="46" spans="4:65" ht="8.25" customHeight="1">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50"/>
    </row>
    <row r="47" spans="4:65" ht="8.25" customHeight="1">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50"/>
    </row>
    <row r="48" spans="4:65" ht="8.25" customHeight="1" thickBot="1">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3"/>
    </row>
    <row r="49" spans="4:65" s="3" customFormat="1" ht="8.25" customHeight="1" thickBot="1"/>
    <row r="50" spans="4:65" ht="8.25" customHeight="1">
      <c r="D50" s="21" t="s">
        <v>0</v>
      </c>
      <c r="E50" s="22"/>
      <c r="F50" s="22"/>
      <c r="G50" s="22"/>
      <c r="H50" s="22"/>
      <c r="I50" s="22"/>
      <c r="J50" s="22"/>
      <c r="K50" s="22"/>
      <c r="L50" s="54" t="s">
        <v>1</v>
      </c>
      <c r="M50" s="55"/>
      <c r="N50" s="55"/>
      <c r="O50" s="30"/>
      <c r="P50" s="30"/>
      <c r="Q50" s="30"/>
      <c r="R50" s="30"/>
      <c r="S50" s="30"/>
      <c r="T50" s="31"/>
      <c r="U50" s="3"/>
      <c r="V50" s="3"/>
      <c r="W50" s="21" t="s">
        <v>2</v>
      </c>
      <c r="X50" s="22"/>
      <c r="Y50" s="22"/>
      <c r="Z50" s="22"/>
      <c r="AA50" s="22"/>
      <c r="AB50" s="22"/>
      <c r="AC50" s="22"/>
      <c r="AD50" s="23"/>
      <c r="AE50" s="30"/>
      <c r="AF50" s="30"/>
      <c r="AG50" s="30"/>
      <c r="AH50" s="30"/>
      <c r="AI50" s="30"/>
      <c r="AJ50" s="30"/>
      <c r="AK50" s="30"/>
      <c r="AL50" s="30"/>
      <c r="AM50" s="30"/>
      <c r="AN50" s="30"/>
      <c r="AO50" s="30"/>
      <c r="AP50" s="30"/>
      <c r="AQ50" s="30"/>
      <c r="AR50" s="30"/>
      <c r="AS50" s="30"/>
      <c r="AT50" s="30"/>
      <c r="AU50" s="30"/>
      <c r="AV50" s="30"/>
      <c r="AW50" s="30"/>
      <c r="AX50" s="55" t="s">
        <v>3</v>
      </c>
      <c r="AY50" s="55"/>
      <c r="AZ50" s="55"/>
      <c r="BA50" s="55"/>
      <c r="BB50" s="55"/>
      <c r="BC50" s="60"/>
      <c r="BD50" s="5"/>
      <c r="BE50" s="5"/>
      <c r="BF50" s="63" t="s">
        <v>5</v>
      </c>
      <c r="BG50" s="64"/>
      <c r="BH50" s="64"/>
      <c r="BI50" s="64"/>
      <c r="BJ50" s="64"/>
      <c r="BK50" s="64"/>
      <c r="BL50" s="64"/>
      <c r="BM50" s="65"/>
    </row>
    <row r="51" spans="4:65" ht="8.25" customHeight="1">
      <c r="D51" s="24"/>
      <c r="E51" s="25"/>
      <c r="F51" s="25"/>
      <c r="G51" s="25"/>
      <c r="H51" s="25"/>
      <c r="I51" s="25"/>
      <c r="J51" s="25"/>
      <c r="K51" s="25"/>
      <c r="L51" s="56"/>
      <c r="M51" s="57"/>
      <c r="N51" s="57"/>
      <c r="O51" s="32"/>
      <c r="P51" s="32"/>
      <c r="Q51" s="32"/>
      <c r="R51" s="32"/>
      <c r="S51" s="32"/>
      <c r="T51" s="33"/>
      <c r="U51" s="3"/>
      <c r="V51" s="3"/>
      <c r="W51" s="24"/>
      <c r="X51" s="25"/>
      <c r="Y51" s="25"/>
      <c r="Z51" s="25"/>
      <c r="AA51" s="25"/>
      <c r="AB51" s="25"/>
      <c r="AC51" s="25"/>
      <c r="AD51" s="26"/>
      <c r="AE51" s="32"/>
      <c r="AF51" s="32"/>
      <c r="AG51" s="32"/>
      <c r="AH51" s="32"/>
      <c r="AI51" s="32"/>
      <c r="AJ51" s="32"/>
      <c r="AK51" s="32"/>
      <c r="AL51" s="32"/>
      <c r="AM51" s="32"/>
      <c r="AN51" s="32"/>
      <c r="AO51" s="32"/>
      <c r="AP51" s="32"/>
      <c r="AQ51" s="32"/>
      <c r="AR51" s="32"/>
      <c r="AS51" s="32"/>
      <c r="AT51" s="32"/>
      <c r="AU51" s="32"/>
      <c r="AV51" s="32"/>
      <c r="AW51" s="32"/>
      <c r="AX51" s="57"/>
      <c r="AY51" s="57"/>
      <c r="AZ51" s="57"/>
      <c r="BA51" s="57"/>
      <c r="BB51" s="57"/>
      <c r="BC51" s="61"/>
      <c r="BD51" s="5"/>
      <c r="BE51" s="5"/>
      <c r="BF51" s="66"/>
      <c r="BG51" s="67"/>
      <c r="BH51" s="67"/>
      <c r="BI51" s="67"/>
      <c r="BJ51" s="67"/>
      <c r="BK51" s="67"/>
      <c r="BL51" s="67"/>
      <c r="BM51" s="68"/>
    </row>
    <row r="52" spans="4:65" ht="8.25" customHeight="1" thickBot="1">
      <c r="D52" s="27"/>
      <c r="E52" s="28"/>
      <c r="F52" s="28"/>
      <c r="G52" s="28"/>
      <c r="H52" s="28"/>
      <c r="I52" s="28"/>
      <c r="J52" s="28"/>
      <c r="K52" s="28"/>
      <c r="L52" s="58"/>
      <c r="M52" s="59"/>
      <c r="N52" s="59"/>
      <c r="O52" s="34"/>
      <c r="P52" s="34"/>
      <c r="Q52" s="34"/>
      <c r="R52" s="34"/>
      <c r="S52" s="34"/>
      <c r="T52" s="35"/>
      <c r="U52" s="3"/>
      <c r="V52" s="3"/>
      <c r="W52" s="27"/>
      <c r="X52" s="28"/>
      <c r="Y52" s="28"/>
      <c r="Z52" s="28"/>
      <c r="AA52" s="28"/>
      <c r="AB52" s="28"/>
      <c r="AC52" s="28"/>
      <c r="AD52" s="29"/>
      <c r="AE52" s="34"/>
      <c r="AF52" s="34"/>
      <c r="AG52" s="34"/>
      <c r="AH52" s="34"/>
      <c r="AI52" s="34"/>
      <c r="AJ52" s="34"/>
      <c r="AK52" s="34"/>
      <c r="AL52" s="34"/>
      <c r="AM52" s="34"/>
      <c r="AN52" s="34"/>
      <c r="AO52" s="34"/>
      <c r="AP52" s="34"/>
      <c r="AQ52" s="34"/>
      <c r="AR52" s="34"/>
      <c r="AS52" s="34"/>
      <c r="AT52" s="34"/>
      <c r="AU52" s="34"/>
      <c r="AV52" s="34"/>
      <c r="AW52" s="34"/>
      <c r="AX52" s="59"/>
      <c r="AY52" s="59"/>
      <c r="AZ52" s="59"/>
      <c r="BA52" s="59"/>
      <c r="BB52" s="59"/>
      <c r="BC52" s="62"/>
      <c r="BD52" s="5"/>
      <c r="BE52" s="5"/>
      <c r="BF52" s="69"/>
      <c r="BG52" s="70"/>
      <c r="BH52" s="70"/>
      <c r="BI52" s="70"/>
      <c r="BJ52" s="70"/>
      <c r="BK52" s="70"/>
      <c r="BL52" s="70"/>
      <c r="BM52" s="71"/>
    </row>
    <row r="53" spans="4:65" s="3" customFormat="1" ht="8.25" customHeight="1" thickBot="1"/>
    <row r="54" spans="4:65" ht="8.25" customHeight="1">
      <c r="D54" s="21" t="s">
        <v>6</v>
      </c>
      <c r="E54" s="22"/>
      <c r="F54" s="22"/>
      <c r="G54" s="22"/>
      <c r="H54" s="22"/>
      <c r="I54" s="22"/>
      <c r="J54" s="22"/>
      <c r="K54" s="22"/>
      <c r="L54" s="22"/>
      <c r="M54" s="22"/>
      <c r="N54" s="23"/>
      <c r="O54" s="30"/>
      <c r="P54" s="30"/>
      <c r="Q54" s="30"/>
      <c r="R54" s="30"/>
      <c r="S54" s="30"/>
      <c r="T54" s="30"/>
      <c r="U54" s="30"/>
      <c r="V54" s="30"/>
      <c r="W54" s="30"/>
      <c r="X54" s="30"/>
      <c r="Y54" s="30"/>
      <c r="Z54" s="30"/>
      <c r="AA54" s="30"/>
      <c r="AB54" s="30"/>
      <c r="AC54" s="30"/>
      <c r="AD54" s="30"/>
      <c r="AE54" s="30"/>
      <c r="AF54" s="30"/>
      <c r="AG54" s="30"/>
      <c r="AH54" s="31"/>
      <c r="AI54" s="3"/>
      <c r="AJ54" s="3"/>
      <c r="AK54" s="36" t="s">
        <v>7</v>
      </c>
      <c r="AL54" s="37"/>
      <c r="AM54" s="37"/>
      <c r="AN54" s="37"/>
      <c r="AO54" s="37"/>
      <c r="AP54" s="37"/>
      <c r="AQ54" s="37"/>
      <c r="AR54" s="37"/>
      <c r="AS54" s="38"/>
      <c r="AT54" s="12"/>
      <c r="AU54" s="12"/>
      <c r="AV54" s="12"/>
      <c r="AW54" s="12"/>
      <c r="AX54" s="15" t="s">
        <v>8</v>
      </c>
      <c r="AY54" s="15"/>
      <c r="AZ54" s="12"/>
      <c r="BA54" s="12"/>
      <c r="BB54" s="12"/>
      <c r="BC54" s="12"/>
      <c r="BD54" s="12"/>
      <c r="BE54" s="12"/>
      <c r="BF54" s="15" t="s">
        <v>8</v>
      </c>
      <c r="BG54" s="15"/>
      <c r="BH54" s="12"/>
      <c r="BI54" s="12"/>
      <c r="BJ54" s="12"/>
      <c r="BK54" s="12"/>
      <c r="BL54" s="12"/>
      <c r="BM54" s="18"/>
    </row>
    <row r="55" spans="4:65" ht="8.25" customHeight="1">
      <c r="D55" s="24"/>
      <c r="E55" s="25"/>
      <c r="F55" s="25"/>
      <c r="G55" s="25"/>
      <c r="H55" s="25"/>
      <c r="I55" s="25"/>
      <c r="J55" s="25"/>
      <c r="K55" s="25"/>
      <c r="L55" s="25"/>
      <c r="M55" s="25"/>
      <c r="N55" s="26"/>
      <c r="O55" s="32"/>
      <c r="P55" s="32"/>
      <c r="Q55" s="32"/>
      <c r="R55" s="32"/>
      <c r="S55" s="32"/>
      <c r="T55" s="32"/>
      <c r="U55" s="32"/>
      <c r="V55" s="32"/>
      <c r="W55" s="32"/>
      <c r="X55" s="32"/>
      <c r="Y55" s="32"/>
      <c r="Z55" s="32"/>
      <c r="AA55" s="32"/>
      <c r="AB55" s="32"/>
      <c r="AC55" s="32"/>
      <c r="AD55" s="32"/>
      <c r="AE55" s="32"/>
      <c r="AF55" s="32"/>
      <c r="AG55" s="32"/>
      <c r="AH55" s="33"/>
      <c r="AI55" s="3"/>
      <c r="AJ55" s="3"/>
      <c r="AK55" s="39"/>
      <c r="AL55" s="40"/>
      <c r="AM55" s="40"/>
      <c r="AN55" s="40"/>
      <c r="AO55" s="40"/>
      <c r="AP55" s="40"/>
      <c r="AQ55" s="40"/>
      <c r="AR55" s="40"/>
      <c r="AS55" s="41"/>
      <c r="AT55" s="13"/>
      <c r="AU55" s="13"/>
      <c r="AV55" s="13"/>
      <c r="AW55" s="13"/>
      <c r="AX55" s="16"/>
      <c r="AY55" s="16"/>
      <c r="AZ55" s="13"/>
      <c r="BA55" s="13"/>
      <c r="BB55" s="13"/>
      <c r="BC55" s="13"/>
      <c r="BD55" s="13"/>
      <c r="BE55" s="13"/>
      <c r="BF55" s="16"/>
      <c r="BG55" s="16"/>
      <c r="BH55" s="13"/>
      <c r="BI55" s="13"/>
      <c r="BJ55" s="13"/>
      <c r="BK55" s="13"/>
      <c r="BL55" s="13"/>
      <c r="BM55" s="19"/>
    </row>
    <row r="56" spans="4:65" ht="8.25" customHeight="1" thickBot="1">
      <c r="D56" s="27"/>
      <c r="E56" s="28"/>
      <c r="F56" s="28"/>
      <c r="G56" s="28"/>
      <c r="H56" s="28"/>
      <c r="I56" s="28"/>
      <c r="J56" s="28"/>
      <c r="K56" s="28"/>
      <c r="L56" s="28"/>
      <c r="M56" s="28"/>
      <c r="N56" s="29"/>
      <c r="O56" s="34"/>
      <c r="P56" s="34"/>
      <c r="Q56" s="34"/>
      <c r="R56" s="34"/>
      <c r="S56" s="34"/>
      <c r="T56" s="34"/>
      <c r="U56" s="34"/>
      <c r="V56" s="34"/>
      <c r="W56" s="34"/>
      <c r="X56" s="34"/>
      <c r="Y56" s="34"/>
      <c r="Z56" s="34"/>
      <c r="AA56" s="34"/>
      <c r="AB56" s="34"/>
      <c r="AC56" s="34"/>
      <c r="AD56" s="34"/>
      <c r="AE56" s="34"/>
      <c r="AF56" s="34"/>
      <c r="AG56" s="34"/>
      <c r="AH56" s="35"/>
      <c r="AI56" s="3"/>
      <c r="AJ56" s="3"/>
      <c r="AK56" s="42"/>
      <c r="AL56" s="43"/>
      <c r="AM56" s="43"/>
      <c r="AN56" s="43"/>
      <c r="AO56" s="43"/>
      <c r="AP56" s="43"/>
      <c r="AQ56" s="43"/>
      <c r="AR56" s="43"/>
      <c r="AS56" s="44"/>
      <c r="AT56" s="14"/>
      <c r="AU56" s="14"/>
      <c r="AV56" s="14"/>
      <c r="AW56" s="14"/>
      <c r="AX56" s="17"/>
      <c r="AY56" s="17"/>
      <c r="AZ56" s="14"/>
      <c r="BA56" s="14"/>
      <c r="BB56" s="14"/>
      <c r="BC56" s="14"/>
      <c r="BD56" s="14"/>
      <c r="BE56" s="14"/>
      <c r="BF56" s="17"/>
      <c r="BG56" s="17"/>
      <c r="BH56" s="14"/>
      <c r="BI56" s="14"/>
      <c r="BJ56" s="14"/>
      <c r="BK56" s="14"/>
      <c r="BL56" s="14"/>
      <c r="BM56" s="20"/>
    </row>
    <row r="57" spans="4:65" s="3" customFormat="1" ht="8.25" customHeight="1"/>
    <row r="58" spans="4:65" s="3" customFormat="1" ht="8.25" customHeight="1"/>
    <row r="59" spans="4:65" s="3" customFormat="1" ht="8.25" customHeight="1"/>
    <row r="60" spans="4:65" ht="8.25" hidden="1" customHeight="1"/>
    <row r="61" spans="4:65" ht="8.25" hidden="1" customHeight="1"/>
    <row r="62" spans="4:65" ht="8.25" hidden="1" customHeight="1"/>
    <row r="63" spans="4:65" ht="8.25" hidden="1" customHeight="1"/>
    <row r="64" spans="4:65" ht="8.25" hidden="1" customHeight="1"/>
    <row r="65" ht="8.25" hidden="1" customHeight="1"/>
    <row r="66" ht="8.25" hidden="1" customHeight="1"/>
    <row r="67" ht="8.25" hidden="1" customHeight="1"/>
    <row r="68" ht="8.25" hidden="1" customHeight="1"/>
    <row r="69" ht="8.25" hidden="1" customHeight="1"/>
    <row r="70" ht="8.25" hidden="1" customHeight="1"/>
    <row r="71" ht="8.25" hidden="1" customHeight="1"/>
    <row r="72" ht="8.25" hidden="1" customHeight="1"/>
    <row r="73" ht="8.25" hidden="1" customHeight="1"/>
    <row r="74" ht="8.25" hidden="1" customHeight="1"/>
    <row r="75" ht="8.25" hidden="1" customHeight="1"/>
    <row r="76" ht="8.25" hidden="1" customHeight="1"/>
    <row r="77" ht="8.25" hidden="1" customHeight="1"/>
    <row r="78" ht="8.25" hidden="1" customHeight="1"/>
    <row r="79" ht="8.25" hidden="1" customHeight="1"/>
    <row r="80" ht="8.25" hidden="1" customHeight="1"/>
    <row r="81" ht="8.25" hidden="1" customHeight="1"/>
    <row r="82" ht="8.25" hidden="1" customHeight="1"/>
    <row r="83" ht="8.25" hidden="1" customHeight="1"/>
    <row r="84" ht="8.25" hidden="1" customHeight="1"/>
    <row r="85" ht="8.25" hidden="1" customHeight="1"/>
    <row r="86" ht="8.25" hidden="1" customHeight="1"/>
    <row r="87" ht="8.25" hidden="1" customHeight="1"/>
    <row r="88" ht="8.25" hidden="1" customHeight="1"/>
    <row r="89" ht="8.25" hidden="1" customHeight="1"/>
    <row r="90" ht="8.25" hidden="1" customHeight="1"/>
    <row r="91" ht="8.25" hidden="1" customHeight="1"/>
    <row r="92" ht="8.25" hidden="1" customHeight="1"/>
    <row r="93" ht="8.25" hidden="1" customHeight="1"/>
    <row r="94" ht="8.25" hidden="1" customHeight="1"/>
    <row r="95" ht="8.25" hidden="1" customHeight="1"/>
    <row r="96" ht="8.25" hidden="1" customHeight="1"/>
    <row r="97" ht="8.25" hidden="1" customHeight="1"/>
    <row r="98" ht="8.25" hidden="1" customHeight="1"/>
    <row r="99" ht="8.25" hidden="1" customHeight="1"/>
    <row r="100" ht="8.25" hidden="1" customHeight="1"/>
    <row r="101" ht="8.25" hidden="1" customHeight="1"/>
    <row r="102" ht="8.25" hidden="1" customHeight="1"/>
    <row r="103" ht="8.25" hidden="1" customHeight="1"/>
    <row r="104" ht="8.25" hidden="1" customHeight="1"/>
    <row r="105" ht="8.25" hidden="1" customHeight="1"/>
    <row r="106" ht="8.25" hidden="1" customHeight="1"/>
    <row r="107" ht="8.25" hidden="1" customHeight="1"/>
    <row r="108" ht="8.25" hidden="1" customHeight="1"/>
    <row r="109" ht="8.25" hidden="1" customHeight="1"/>
    <row r="110" ht="8.25" hidden="1" customHeight="1"/>
    <row r="111" ht="8.25" hidden="1" customHeight="1"/>
    <row r="112" ht="8.25" hidden="1" customHeight="1"/>
    <row r="113" ht="8.25" hidden="1" customHeight="1"/>
    <row r="114" ht="8.25" hidden="1" customHeight="1"/>
    <row r="115" ht="8.25" hidden="1" customHeight="1"/>
    <row r="116" ht="8.25" hidden="1" customHeight="1"/>
    <row r="117" ht="8.25" hidden="1" customHeight="1"/>
    <row r="118" ht="8.25" hidden="1" customHeight="1"/>
    <row r="119" ht="8.25" hidden="1" customHeight="1"/>
    <row r="120" ht="8.25" hidden="1" customHeight="1"/>
    <row r="121" ht="8.25" hidden="1" customHeight="1"/>
    <row r="122" ht="8.25" hidden="1" customHeight="1"/>
    <row r="123" ht="8.25" hidden="1" customHeight="1"/>
    <row r="124" ht="8.25" hidden="1" customHeight="1"/>
    <row r="125" ht="8.25" hidden="1" customHeight="1"/>
    <row r="126" ht="8.25" hidden="1" customHeight="1"/>
    <row r="127" ht="8.25" hidden="1" customHeight="1"/>
    <row r="128" ht="8.25" hidden="1" customHeight="1"/>
    <row r="129" ht="8.25" hidden="1" customHeight="1"/>
    <row r="130" ht="8.25" hidden="1" customHeight="1"/>
    <row r="131" ht="8.25" hidden="1" customHeight="1"/>
    <row r="132" ht="8.25" hidden="1" customHeight="1"/>
    <row r="133" ht="8.25" hidden="1" customHeight="1"/>
    <row r="134" ht="8.25" hidden="1" customHeight="1"/>
    <row r="135" ht="8.25" hidden="1" customHeight="1"/>
    <row r="136" ht="8.25" hidden="1" customHeight="1"/>
    <row r="137" ht="8.25" hidden="1" customHeight="1"/>
    <row r="138" ht="8.25" hidden="1" customHeight="1"/>
    <row r="139" ht="8.25" hidden="1" customHeight="1"/>
    <row r="140" ht="8.25" hidden="1" customHeight="1"/>
    <row r="141" ht="8.25" hidden="1" customHeight="1"/>
    <row r="142" ht="8.25" hidden="1" customHeight="1"/>
    <row r="143" ht="8.25" hidden="1" customHeight="1"/>
    <row r="144" ht="8.25" hidden="1" customHeight="1"/>
    <row r="145" ht="8.25" hidden="1" customHeight="1"/>
    <row r="146" ht="8.25" hidden="1" customHeight="1"/>
    <row r="147" ht="8.25" hidden="1" customHeight="1"/>
    <row r="148" ht="8.25" hidden="1" customHeight="1"/>
    <row r="149" ht="8.25" hidden="1" customHeight="1"/>
    <row r="150" ht="8.25" hidden="1" customHeight="1"/>
    <row r="151" ht="8.25" hidden="1" customHeight="1"/>
    <row r="152" ht="8.25" hidden="1" customHeight="1"/>
    <row r="153" ht="8.25" hidden="1" customHeight="1"/>
    <row r="154" ht="8.25" hidden="1" customHeight="1"/>
    <row r="155" ht="8.25" hidden="1" customHeight="1"/>
    <row r="156" ht="8.25" hidden="1" customHeight="1"/>
    <row r="157" ht="8.25" hidden="1" customHeight="1"/>
    <row r="158" ht="8.25" hidden="1" customHeight="1"/>
    <row r="159" ht="8.25" hidden="1" customHeight="1"/>
    <row r="160" ht="8.25" hidden="1" customHeight="1"/>
    <row r="161" ht="8.25" hidden="1" customHeight="1"/>
    <row r="162" ht="8.25" hidden="1" customHeight="1"/>
    <row r="163" ht="8.25" hidden="1" customHeight="1"/>
    <row r="164" ht="8.25" hidden="1" customHeight="1"/>
    <row r="165" ht="8.25" hidden="1" customHeight="1"/>
    <row r="166" ht="8.25" hidden="1" customHeight="1"/>
    <row r="167" ht="8.25" hidden="1" customHeight="1"/>
    <row r="168" ht="8.25" hidden="1" customHeight="1"/>
    <row r="169" ht="8.25" hidden="1" customHeight="1"/>
    <row r="170" ht="8.25" hidden="1" customHeight="1"/>
    <row r="171" ht="8.25" hidden="1" customHeight="1"/>
    <row r="172" ht="8.25" hidden="1" customHeight="1"/>
    <row r="173" ht="8.25" hidden="1" customHeight="1"/>
    <row r="174" ht="8.25" hidden="1" customHeight="1"/>
    <row r="175" ht="8.25" hidden="1" customHeight="1"/>
    <row r="176" ht="8.25" hidden="1" customHeight="1"/>
    <row r="177" ht="8.25" hidden="1" customHeight="1"/>
    <row r="178" ht="8.25" hidden="1" customHeight="1"/>
    <row r="179" ht="8.25" hidden="1" customHeight="1"/>
    <row r="180" ht="8.25" hidden="1" customHeight="1"/>
    <row r="181" ht="8.25" hidden="1" customHeight="1"/>
    <row r="182" ht="8.25" hidden="1" customHeight="1"/>
    <row r="183" ht="8.25" hidden="1" customHeight="1"/>
    <row r="184" ht="8.25" hidden="1" customHeight="1"/>
    <row r="185" ht="8.25" hidden="1" customHeight="1"/>
    <row r="186" ht="8.25" hidden="1" customHeight="1"/>
    <row r="187" ht="8.25" hidden="1" customHeight="1"/>
    <row r="188" ht="8.25" hidden="1" customHeight="1"/>
    <row r="189" ht="8.25" hidden="1" customHeight="1"/>
    <row r="190" ht="8.25" hidden="1" customHeight="1"/>
    <row r="191" ht="8.25" hidden="1" customHeight="1"/>
    <row r="192" ht="8.25" hidden="1" customHeight="1"/>
    <row r="193" ht="8.25" hidden="1" customHeight="1"/>
    <row r="194" ht="8.25" hidden="1" customHeight="1"/>
    <row r="195" ht="8.25" hidden="1" customHeight="1"/>
    <row r="196" ht="8.25" hidden="1" customHeight="1"/>
    <row r="197" ht="8.25" hidden="1" customHeight="1"/>
    <row r="198" ht="8.25" hidden="1" customHeight="1"/>
    <row r="199" ht="8.25" hidden="1" customHeight="1"/>
    <row r="200" ht="8.25" hidden="1" customHeight="1"/>
    <row r="201" ht="8.25" hidden="1" customHeight="1"/>
    <row r="202" ht="8.25" hidden="1" customHeight="1"/>
    <row r="203" ht="8.25" hidden="1" customHeight="1"/>
    <row r="204" ht="8.25" hidden="1" customHeight="1"/>
    <row r="205" ht="8.25" hidden="1" customHeight="1"/>
    <row r="206" ht="8.25" hidden="1" customHeight="1"/>
    <row r="207" ht="8.25" hidden="1" customHeight="1"/>
    <row r="208" ht="8.25" hidden="1" customHeight="1"/>
    <row r="209" ht="8.25" hidden="1" customHeight="1"/>
    <row r="210" ht="8.25" hidden="1" customHeight="1"/>
    <row r="211" ht="8.25" hidden="1" customHeight="1"/>
    <row r="212" ht="8.25" hidden="1" customHeight="1"/>
    <row r="213" ht="8.25" hidden="1" customHeight="1"/>
    <row r="214" ht="8.25" hidden="1" customHeight="1"/>
    <row r="215" ht="8.25" hidden="1" customHeight="1"/>
    <row r="216" ht="8.25" hidden="1" customHeight="1"/>
    <row r="217" ht="8.25" hidden="1" customHeight="1"/>
    <row r="218" ht="8.25" hidden="1" customHeight="1"/>
    <row r="219" ht="8.25" hidden="1" customHeight="1"/>
    <row r="220" ht="8.25" hidden="1" customHeight="1"/>
    <row r="221" ht="8.25" hidden="1" customHeight="1"/>
    <row r="222" ht="8.25" hidden="1" customHeight="1"/>
    <row r="223" ht="8.25" hidden="1" customHeight="1"/>
    <row r="224" ht="8.25" hidden="1" customHeight="1"/>
    <row r="225" ht="8.25" hidden="1" customHeight="1"/>
    <row r="226" ht="8.25" hidden="1" customHeight="1"/>
    <row r="227" ht="8.25" hidden="1" customHeight="1"/>
    <row r="228" ht="8.25" hidden="1" customHeight="1"/>
    <row r="229" ht="8.25" hidden="1" customHeight="1"/>
    <row r="230" ht="8.25" hidden="1" customHeight="1"/>
    <row r="231" ht="8.25" hidden="1" customHeight="1"/>
    <row r="232" ht="8.25" hidden="1" customHeight="1"/>
    <row r="233" ht="8.25" hidden="1" customHeight="1"/>
    <row r="234" ht="8.25" hidden="1" customHeight="1"/>
    <row r="235" ht="8.25" hidden="1" customHeight="1"/>
    <row r="236" ht="8.25" hidden="1" customHeight="1"/>
    <row r="237" ht="8.25" hidden="1" customHeight="1"/>
    <row r="238" ht="8.25" hidden="1" customHeight="1"/>
    <row r="239" ht="8.25" hidden="1" customHeight="1"/>
    <row r="240" ht="8.25" hidden="1" customHeight="1"/>
    <row r="241" ht="8.25" hidden="1" customHeight="1"/>
    <row r="242" ht="8.25" hidden="1" customHeight="1"/>
    <row r="243" ht="8.25" hidden="1" customHeight="1"/>
    <row r="244" ht="8.25" hidden="1" customHeight="1"/>
    <row r="245" ht="8.25" hidden="1" customHeight="1"/>
    <row r="246" ht="8.25" hidden="1" customHeight="1"/>
    <row r="247" ht="8.25" hidden="1" customHeight="1"/>
    <row r="248" ht="8.25" hidden="1" customHeight="1"/>
    <row r="249" ht="8.25" hidden="1" customHeight="1"/>
    <row r="250" ht="8.25" hidden="1" customHeight="1"/>
    <row r="251" ht="8.25" hidden="1" customHeight="1"/>
    <row r="252" ht="8.25" hidden="1" customHeight="1"/>
    <row r="253" ht="8.25" hidden="1" customHeight="1"/>
    <row r="254" ht="8.25" hidden="1" customHeight="1"/>
    <row r="255" ht="8.25" hidden="1" customHeight="1"/>
    <row r="256" ht="8.25" hidden="1" customHeight="1"/>
    <row r="257" ht="8.25" hidden="1" customHeight="1"/>
    <row r="258" ht="8.25" hidden="1" customHeight="1"/>
    <row r="259" ht="8.25" hidden="1" customHeight="1"/>
    <row r="260" ht="8.25" hidden="1" customHeight="1"/>
    <row r="261" ht="8.25" hidden="1" customHeight="1"/>
    <row r="262" ht="8.25" hidden="1" customHeight="1"/>
    <row r="263" ht="8.25" hidden="1" customHeight="1"/>
    <row r="264" ht="8.25" hidden="1" customHeight="1"/>
    <row r="265" ht="8.25" hidden="1" customHeight="1"/>
    <row r="266" ht="8.25" hidden="1" customHeight="1"/>
    <row r="267" ht="8.25" hidden="1" customHeight="1"/>
    <row r="268" ht="8.25" hidden="1" customHeight="1"/>
  </sheetData>
  <sheetProtection selectLockedCells="1"/>
  <mergeCells count="16">
    <mergeCell ref="D3:BM48"/>
    <mergeCell ref="D50:K52"/>
    <mergeCell ref="L50:N52"/>
    <mergeCell ref="O50:T52"/>
    <mergeCell ref="W50:AD52"/>
    <mergeCell ref="AE50:AW52"/>
    <mergeCell ref="AX50:BC52"/>
    <mergeCell ref="BF50:BM52"/>
    <mergeCell ref="AZ54:BE56"/>
    <mergeCell ref="BF54:BG56"/>
    <mergeCell ref="BH54:BM56"/>
    <mergeCell ref="D54:N56"/>
    <mergeCell ref="O54:AH56"/>
    <mergeCell ref="AK54:AS56"/>
    <mergeCell ref="AT54:AW56"/>
    <mergeCell ref="AX54:AY5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GS288"/>
  <sheetViews>
    <sheetView workbookViewId="0">
      <selection activeCell="G18" sqref="G18:R18"/>
    </sheetView>
  </sheetViews>
  <sheetFormatPr baseColWidth="10" defaultColWidth="0" defaultRowHeight="18" zeroHeight="1"/>
  <cols>
    <col min="1" max="3" width="1.5" style="7" customWidth="1"/>
    <col min="4" max="83" width="1.5" customWidth="1"/>
    <col min="84" max="86" width="1.5" style="7" customWidth="1"/>
    <col min="87" max="201" width="1.5" hidden="1" customWidth="1"/>
    <col min="202" max="16384" width="8.6640625" hidden="1"/>
  </cols>
  <sheetData>
    <row r="1" spans="4:83" s="7" customFormat="1" ht="8.25" customHeight="1" thickBot="1"/>
    <row r="2" spans="4:83" s="7" customFormat="1" ht="8.25" customHeight="1">
      <c r="D2" s="21" t="s">
        <v>0</v>
      </c>
      <c r="E2" s="22"/>
      <c r="F2" s="22"/>
      <c r="G2" s="22"/>
      <c r="H2" s="22"/>
      <c r="I2" s="22"/>
      <c r="J2" s="22"/>
      <c r="K2" s="22"/>
      <c r="L2" s="54" t="s">
        <v>1</v>
      </c>
      <c r="M2" s="55"/>
      <c r="N2" s="55"/>
      <c r="O2" s="55" t="str">
        <f>IF(基本情報入力!O50="","",基本情報入力!O50)</f>
        <v/>
      </c>
      <c r="P2" s="55"/>
      <c r="Q2" s="55"/>
      <c r="R2" s="55"/>
      <c r="S2" s="55"/>
      <c r="T2" s="60"/>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8"/>
      <c r="BE2" s="8"/>
      <c r="BF2" s="135" t="str">
        <f>基本情報入力!BF50</f>
        <v>女子</v>
      </c>
      <c r="BG2" s="136"/>
      <c r="BH2" s="136"/>
      <c r="BI2" s="136"/>
      <c r="BJ2" s="136"/>
      <c r="BK2" s="136"/>
      <c r="BL2" s="136"/>
      <c r="BM2" s="137"/>
    </row>
    <row r="3" spans="4:83" s="7" customFormat="1" ht="8.25" customHeight="1">
      <c r="D3" s="24"/>
      <c r="E3" s="25"/>
      <c r="F3" s="25"/>
      <c r="G3" s="25"/>
      <c r="H3" s="25"/>
      <c r="I3" s="25"/>
      <c r="J3" s="25"/>
      <c r="K3" s="25"/>
      <c r="L3" s="56"/>
      <c r="M3" s="57"/>
      <c r="N3" s="57"/>
      <c r="O3" s="57"/>
      <c r="P3" s="57"/>
      <c r="Q3" s="57"/>
      <c r="R3" s="57"/>
      <c r="S3" s="57"/>
      <c r="T3" s="61"/>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8"/>
      <c r="BE3" s="8"/>
      <c r="BF3" s="138"/>
      <c r="BG3" s="139"/>
      <c r="BH3" s="139"/>
      <c r="BI3" s="139"/>
      <c r="BJ3" s="139"/>
      <c r="BK3" s="139"/>
      <c r="BL3" s="139"/>
      <c r="BM3" s="140"/>
    </row>
    <row r="4" spans="4:83" s="7" customFormat="1" ht="8.25" customHeight="1" thickBot="1">
      <c r="D4" s="27"/>
      <c r="E4" s="28"/>
      <c r="F4" s="28"/>
      <c r="G4" s="28"/>
      <c r="H4" s="28"/>
      <c r="I4" s="28"/>
      <c r="J4" s="28"/>
      <c r="K4" s="28"/>
      <c r="L4" s="58"/>
      <c r="M4" s="59"/>
      <c r="N4" s="59"/>
      <c r="O4" s="59"/>
      <c r="P4" s="59"/>
      <c r="Q4" s="59"/>
      <c r="R4" s="59"/>
      <c r="S4" s="59"/>
      <c r="T4" s="62"/>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8"/>
      <c r="BE4" s="8"/>
      <c r="BF4" s="141"/>
      <c r="BG4" s="142"/>
      <c r="BH4" s="142"/>
      <c r="BI4" s="142"/>
      <c r="BJ4" s="142"/>
      <c r="BK4" s="142"/>
      <c r="BL4" s="142"/>
      <c r="BM4" s="143"/>
    </row>
    <row r="5" spans="4:83" s="7" customFormat="1" ht="8.25" customHeight="1" thickBot="1"/>
    <row r="6" spans="4:83" s="7" customFormat="1" ht="8.25" customHeight="1">
      <c r="D6" s="21" t="s">
        <v>6</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K6" s="36" t="s">
        <v>7</v>
      </c>
      <c r="AL6" s="37"/>
      <c r="AM6" s="37"/>
      <c r="AN6" s="37"/>
      <c r="AO6" s="37"/>
      <c r="AP6" s="37"/>
      <c r="AQ6" s="37"/>
      <c r="AR6" s="37"/>
      <c r="AS6" s="38"/>
      <c r="AT6" s="55" t="str">
        <f>IF(基本情報入力!AT54="","",基本情報入力!AT54)</f>
        <v/>
      </c>
      <c r="AU6" s="55"/>
      <c r="AV6" s="55"/>
      <c r="AW6" s="55"/>
      <c r="AX6" s="15" t="s">
        <v>8</v>
      </c>
      <c r="AY6" s="15"/>
      <c r="AZ6" s="55" t="str">
        <f>IF(基本情報入力!AZ54="","",基本情報入力!AZ54)</f>
        <v/>
      </c>
      <c r="BA6" s="55"/>
      <c r="BB6" s="55"/>
      <c r="BC6" s="55"/>
      <c r="BD6" s="55"/>
      <c r="BE6" s="55"/>
      <c r="BF6" s="15" t="s">
        <v>8</v>
      </c>
      <c r="BG6" s="15"/>
      <c r="BH6" s="55" t="str">
        <f>IF(基本情報入力!BH54="","",基本情報入力!BH54)</f>
        <v/>
      </c>
      <c r="BI6" s="55"/>
      <c r="BJ6" s="55"/>
      <c r="BK6" s="55"/>
      <c r="BL6" s="55"/>
      <c r="BM6" s="60"/>
    </row>
    <row r="7" spans="4:83" s="7" customFormat="1" ht="8.25" customHeight="1">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row>
    <row r="8" spans="4:83" s="7" customFormat="1" ht="8.25" customHeight="1" thickBot="1">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row>
    <row r="9" spans="4:83" s="7" customFormat="1" ht="8.25" customHeight="1"/>
    <row r="10" spans="4:83" s="7" customFormat="1" ht="8.25" customHeight="1" thickBot="1"/>
    <row r="11" spans="4:83" ht="8.25" customHeight="1">
      <c r="D11" s="124"/>
      <c r="E11" s="125"/>
      <c r="F11" s="125"/>
      <c r="G11" s="118" t="s">
        <v>9</v>
      </c>
      <c r="H11" s="118"/>
      <c r="I11" s="118"/>
      <c r="J11" s="118"/>
      <c r="K11" s="118"/>
      <c r="L11" s="118"/>
      <c r="M11" s="118"/>
      <c r="N11" s="118"/>
      <c r="O11" s="118"/>
      <c r="P11" s="118"/>
      <c r="Q11" s="118"/>
      <c r="R11" s="118"/>
      <c r="S11" s="118" t="s">
        <v>10</v>
      </c>
      <c r="T11" s="118"/>
      <c r="U11" s="118"/>
      <c r="V11" s="118"/>
      <c r="W11" s="118"/>
      <c r="X11" s="118"/>
      <c r="Y11" s="118"/>
      <c r="Z11" s="118"/>
      <c r="AA11" s="118"/>
      <c r="AB11" s="118"/>
      <c r="AC11" s="118"/>
      <c r="AD11" s="118"/>
      <c r="AE11" s="118" t="s">
        <v>11</v>
      </c>
      <c r="AF11" s="118"/>
      <c r="AG11" s="118"/>
      <c r="AH11" s="118"/>
      <c r="AI11" s="120" t="s">
        <v>12</v>
      </c>
      <c r="AJ11" s="120"/>
      <c r="AK11" s="120"/>
      <c r="AL11" s="120"/>
      <c r="AM11" s="120"/>
      <c r="AN11" s="120"/>
      <c r="AO11" s="120"/>
      <c r="AP11" s="120"/>
      <c r="AQ11" s="128"/>
      <c r="AR11" s="130"/>
      <c r="AS11" s="118"/>
      <c r="AT11" s="118"/>
      <c r="AU11" s="118" t="s">
        <v>9</v>
      </c>
      <c r="AV11" s="118"/>
      <c r="AW11" s="118"/>
      <c r="AX11" s="118"/>
      <c r="AY11" s="118"/>
      <c r="AZ11" s="118"/>
      <c r="BA11" s="118"/>
      <c r="BB11" s="118"/>
      <c r="BC11" s="118"/>
      <c r="BD11" s="118"/>
      <c r="BE11" s="118"/>
      <c r="BF11" s="118"/>
      <c r="BG11" s="118" t="s">
        <v>10</v>
      </c>
      <c r="BH11" s="118"/>
      <c r="BI11" s="118"/>
      <c r="BJ11" s="118"/>
      <c r="BK11" s="118"/>
      <c r="BL11" s="118"/>
      <c r="BM11" s="118"/>
      <c r="BN11" s="118"/>
      <c r="BO11" s="118"/>
      <c r="BP11" s="118"/>
      <c r="BQ11" s="118"/>
      <c r="BR11" s="118"/>
      <c r="BS11" s="118" t="s">
        <v>11</v>
      </c>
      <c r="BT11" s="118"/>
      <c r="BU11" s="118"/>
      <c r="BV11" s="118"/>
      <c r="BW11" s="120" t="s">
        <v>12</v>
      </c>
      <c r="BX11" s="120"/>
      <c r="BY11" s="120"/>
      <c r="BZ11" s="120"/>
      <c r="CA11" s="120"/>
      <c r="CB11" s="120"/>
      <c r="CC11" s="120"/>
      <c r="CD11" s="120"/>
      <c r="CE11" s="121"/>
    </row>
    <row r="12" spans="4:83" ht="8.25" customHeight="1">
      <c r="D12" s="126"/>
      <c r="E12" s="127"/>
      <c r="F12" s="127"/>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22"/>
      <c r="AJ12" s="122"/>
      <c r="AK12" s="122"/>
      <c r="AL12" s="122"/>
      <c r="AM12" s="122"/>
      <c r="AN12" s="122"/>
      <c r="AO12" s="122"/>
      <c r="AP12" s="122"/>
      <c r="AQ12" s="129"/>
      <c r="AR12" s="131"/>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22"/>
      <c r="BX12" s="122"/>
      <c r="BY12" s="122"/>
      <c r="BZ12" s="122"/>
      <c r="CA12" s="122"/>
      <c r="CB12" s="122"/>
      <c r="CC12" s="122"/>
      <c r="CD12" s="122"/>
      <c r="CE12" s="123"/>
    </row>
    <row r="13" spans="4:83" ht="8.25" customHeight="1">
      <c r="D13" s="126"/>
      <c r="E13" s="127"/>
      <c r="F13" s="12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22"/>
      <c r="AJ13" s="122"/>
      <c r="AK13" s="122"/>
      <c r="AL13" s="122"/>
      <c r="AM13" s="122"/>
      <c r="AN13" s="122"/>
      <c r="AO13" s="122"/>
      <c r="AP13" s="122"/>
      <c r="AQ13" s="129"/>
      <c r="AR13" s="131"/>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22"/>
      <c r="BX13" s="122"/>
      <c r="BY13" s="122"/>
      <c r="BZ13" s="122"/>
      <c r="CA13" s="122"/>
      <c r="CB13" s="122"/>
      <c r="CC13" s="122"/>
      <c r="CD13" s="122"/>
      <c r="CE13" s="123"/>
    </row>
    <row r="14" spans="4:83" ht="8.25" customHeight="1">
      <c r="D14" s="90" t="s">
        <v>13</v>
      </c>
      <c r="E14" s="91"/>
      <c r="F14" s="92"/>
      <c r="G14" s="132" t="s">
        <v>19</v>
      </c>
      <c r="H14" s="133"/>
      <c r="I14" s="133"/>
      <c r="J14" s="133"/>
      <c r="K14" s="133"/>
      <c r="L14" s="133"/>
      <c r="M14" s="133"/>
      <c r="N14" s="133"/>
      <c r="O14" s="133"/>
      <c r="P14" s="133"/>
      <c r="Q14" s="133"/>
      <c r="R14" s="134"/>
      <c r="S14" s="99" t="s">
        <v>24</v>
      </c>
      <c r="T14" s="100"/>
      <c r="U14" s="100"/>
      <c r="V14" s="100"/>
      <c r="W14" s="100"/>
      <c r="X14" s="100"/>
      <c r="Y14" s="100"/>
      <c r="Z14" s="100"/>
      <c r="AA14" s="100"/>
      <c r="AB14" s="100"/>
      <c r="AC14" s="100"/>
      <c r="AD14" s="101"/>
      <c r="AE14" s="72">
        <v>4</v>
      </c>
      <c r="AF14" s="73"/>
      <c r="AG14" s="73"/>
      <c r="AH14" s="74"/>
      <c r="AI14" s="79" t="s">
        <v>15</v>
      </c>
      <c r="AJ14" s="80"/>
      <c r="AK14" s="80"/>
      <c r="AL14" s="80"/>
      <c r="AM14" s="80"/>
      <c r="AN14" s="80"/>
      <c r="AO14" s="80"/>
      <c r="AP14" s="80"/>
      <c r="AQ14" s="81"/>
      <c r="AR14" s="90">
        <v>26</v>
      </c>
      <c r="AS14" s="91"/>
      <c r="AT14" s="92"/>
      <c r="AU14" s="99"/>
      <c r="AV14" s="100"/>
      <c r="AW14" s="100"/>
      <c r="AX14" s="100"/>
      <c r="AY14" s="100"/>
      <c r="AZ14" s="100"/>
      <c r="BA14" s="100"/>
      <c r="BB14" s="100"/>
      <c r="BC14" s="100"/>
      <c r="BD14" s="100"/>
      <c r="BE14" s="100"/>
      <c r="BF14" s="101"/>
      <c r="BG14" s="99"/>
      <c r="BH14" s="100"/>
      <c r="BI14" s="100"/>
      <c r="BJ14" s="100"/>
      <c r="BK14" s="100"/>
      <c r="BL14" s="100"/>
      <c r="BM14" s="100"/>
      <c r="BN14" s="100"/>
      <c r="BO14" s="100"/>
      <c r="BP14" s="100"/>
      <c r="BQ14" s="100"/>
      <c r="BR14" s="101"/>
      <c r="BS14" s="72"/>
      <c r="BT14" s="73"/>
      <c r="BU14" s="73"/>
      <c r="BV14" s="74"/>
      <c r="BW14" s="79"/>
      <c r="BX14" s="80"/>
      <c r="BY14" s="80"/>
      <c r="BZ14" s="80"/>
      <c r="CA14" s="80"/>
      <c r="CB14" s="80"/>
      <c r="CC14" s="80"/>
      <c r="CD14" s="80"/>
      <c r="CE14" s="81"/>
    </row>
    <row r="15" spans="4:83" ht="8.25" customHeight="1">
      <c r="D15" s="93"/>
      <c r="E15" s="94"/>
      <c r="F15" s="95"/>
      <c r="G15" s="88" t="s">
        <v>14</v>
      </c>
      <c r="H15" s="88"/>
      <c r="I15" s="88"/>
      <c r="J15" s="88"/>
      <c r="K15" s="88"/>
      <c r="L15" s="88"/>
      <c r="M15" s="88"/>
      <c r="N15" s="88"/>
      <c r="O15" s="88"/>
      <c r="P15" s="88"/>
      <c r="Q15" s="88"/>
      <c r="R15" s="88"/>
      <c r="S15" s="88" t="s">
        <v>20</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93"/>
      <c r="AS15" s="94"/>
      <c r="AT15" s="95"/>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4:83" ht="8.25" customHeight="1">
      <c r="D16" s="93"/>
      <c r="E16" s="94"/>
      <c r="F16" s="95"/>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93"/>
      <c r="AS16" s="94"/>
      <c r="AT16" s="95"/>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25" customHeight="1">
      <c r="D17" s="108"/>
      <c r="E17" s="109"/>
      <c r="F17" s="110"/>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08"/>
      <c r="AS17" s="109"/>
      <c r="AT17" s="110"/>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25" customHeight="1">
      <c r="D18" s="90">
        <v>1</v>
      </c>
      <c r="E18" s="91"/>
      <c r="F18" s="92"/>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90">
        <v>27</v>
      </c>
      <c r="AS18" s="91"/>
      <c r="AT18" s="92"/>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25" customHeight="1">
      <c r="D19" s="93"/>
      <c r="E19" s="94"/>
      <c r="F19" s="95"/>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93"/>
      <c r="AS19" s="94"/>
      <c r="AT19" s="95"/>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25" customHeight="1">
      <c r="D20" s="93"/>
      <c r="E20" s="94"/>
      <c r="F20" s="95"/>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93"/>
      <c r="AS20" s="94"/>
      <c r="AT20" s="95"/>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25" customHeight="1">
      <c r="D21" s="108"/>
      <c r="E21" s="109"/>
      <c r="F21" s="110"/>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08"/>
      <c r="AS21" s="109"/>
      <c r="AT21" s="110"/>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25" customHeight="1">
      <c r="D22" s="90">
        <v>2</v>
      </c>
      <c r="E22" s="91"/>
      <c r="F22" s="92"/>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90">
        <v>28</v>
      </c>
      <c r="AS22" s="91"/>
      <c r="AT22" s="92"/>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25" customHeight="1">
      <c r="D23" s="93"/>
      <c r="E23" s="94"/>
      <c r="F23" s="95"/>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93"/>
      <c r="AS23" s="94"/>
      <c r="AT23" s="95"/>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25" customHeight="1">
      <c r="D24" s="93"/>
      <c r="E24" s="94"/>
      <c r="F24" s="95"/>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93"/>
      <c r="AS24" s="94"/>
      <c r="AT24" s="95"/>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25" customHeight="1">
      <c r="D25" s="108"/>
      <c r="E25" s="109"/>
      <c r="F25" s="110"/>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08"/>
      <c r="AS25" s="109"/>
      <c r="AT25" s="110"/>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25" customHeight="1">
      <c r="D26" s="90">
        <v>3</v>
      </c>
      <c r="E26" s="91"/>
      <c r="F26" s="92"/>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90">
        <v>29</v>
      </c>
      <c r="AS26" s="91"/>
      <c r="AT26" s="92"/>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25" customHeight="1">
      <c r="D27" s="93"/>
      <c r="E27" s="94"/>
      <c r="F27" s="95"/>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93"/>
      <c r="AS27" s="94"/>
      <c r="AT27" s="95"/>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25" customHeight="1">
      <c r="D28" s="93"/>
      <c r="E28" s="94"/>
      <c r="F28" s="95"/>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93"/>
      <c r="AS28" s="94"/>
      <c r="AT28" s="95"/>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25" customHeight="1">
      <c r="D29" s="108"/>
      <c r="E29" s="109"/>
      <c r="F29" s="110"/>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08"/>
      <c r="AS29" s="109"/>
      <c r="AT29" s="110"/>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25" customHeight="1">
      <c r="D30" s="90">
        <v>4</v>
      </c>
      <c r="E30" s="91"/>
      <c r="F30" s="92"/>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90">
        <v>30</v>
      </c>
      <c r="AS30" s="91"/>
      <c r="AT30" s="92"/>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25" customHeight="1">
      <c r="D31" s="93"/>
      <c r="E31" s="94"/>
      <c r="F31" s="95"/>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93"/>
      <c r="AS31" s="94"/>
      <c r="AT31" s="95"/>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25" customHeight="1">
      <c r="D32" s="93"/>
      <c r="E32" s="94"/>
      <c r="F32" s="95"/>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93"/>
      <c r="AS32" s="94"/>
      <c r="AT32" s="95"/>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25" customHeight="1">
      <c r="D33" s="108"/>
      <c r="E33" s="109"/>
      <c r="F33" s="110"/>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08"/>
      <c r="AS33" s="109"/>
      <c r="AT33" s="110"/>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25" customHeight="1">
      <c r="D34" s="90">
        <v>5</v>
      </c>
      <c r="E34" s="91"/>
      <c r="F34" s="92"/>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90">
        <v>31</v>
      </c>
      <c r="AS34" s="91"/>
      <c r="AT34" s="92"/>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25" customHeight="1">
      <c r="D35" s="93"/>
      <c r="E35" s="94"/>
      <c r="F35" s="95"/>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93"/>
      <c r="AS35" s="94"/>
      <c r="AT35" s="95"/>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25" customHeight="1">
      <c r="D36" s="93"/>
      <c r="E36" s="94"/>
      <c r="F36" s="95"/>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93"/>
      <c r="AS36" s="94"/>
      <c r="AT36" s="95"/>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25" customHeight="1">
      <c r="D37" s="108"/>
      <c r="E37" s="109"/>
      <c r="F37" s="110"/>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08"/>
      <c r="AS37" s="109"/>
      <c r="AT37" s="110"/>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25" customHeight="1">
      <c r="D38" s="90">
        <v>6</v>
      </c>
      <c r="E38" s="91"/>
      <c r="F38" s="92"/>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90">
        <v>32</v>
      </c>
      <c r="AS38" s="91"/>
      <c r="AT38" s="92"/>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25" customHeight="1">
      <c r="D39" s="93"/>
      <c r="E39" s="94"/>
      <c r="F39" s="95"/>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93"/>
      <c r="AS39" s="94"/>
      <c r="AT39" s="95"/>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25" customHeight="1">
      <c r="D40" s="93"/>
      <c r="E40" s="94"/>
      <c r="F40" s="95"/>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93"/>
      <c r="AS40" s="94"/>
      <c r="AT40" s="95"/>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25" customHeight="1">
      <c r="D41" s="108"/>
      <c r="E41" s="109"/>
      <c r="F41" s="110"/>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08"/>
      <c r="AS41" s="109"/>
      <c r="AT41" s="110"/>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25" customHeight="1">
      <c r="D42" s="90">
        <v>7</v>
      </c>
      <c r="E42" s="91"/>
      <c r="F42" s="92"/>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90">
        <v>33</v>
      </c>
      <c r="AS42" s="91"/>
      <c r="AT42" s="92"/>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25" customHeight="1">
      <c r="D43" s="93"/>
      <c r="E43" s="94"/>
      <c r="F43" s="95"/>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93"/>
      <c r="AS43" s="94"/>
      <c r="AT43" s="95"/>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25" customHeight="1">
      <c r="D44" s="93"/>
      <c r="E44" s="94"/>
      <c r="F44" s="95"/>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93"/>
      <c r="AS44" s="94"/>
      <c r="AT44" s="95"/>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25" customHeight="1">
      <c r="D45" s="108"/>
      <c r="E45" s="109"/>
      <c r="F45" s="110"/>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08"/>
      <c r="AS45" s="109"/>
      <c r="AT45" s="110"/>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25" customHeight="1">
      <c r="D46" s="90">
        <v>8</v>
      </c>
      <c r="E46" s="91"/>
      <c r="F46" s="92"/>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90">
        <v>34</v>
      </c>
      <c r="AS46" s="91"/>
      <c r="AT46" s="92"/>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25" customHeight="1">
      <c r="D47" s="93"/>
      <c r="E47" s="94"/>
      <c r="F47" s="95"/>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93"/>
      <c r="AS47" s="94"/>
      <c r="AT47" s="95"/>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25" customHeight="1">
      <c r="D48" s="93"/>
      <c r="E48" s="94"/>
      <c r="F48" s="95"/>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93"/>
      <c r="AS48" s="94"/>
      <c r="AT48" s="95"/>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25" customHeight="1">
      <c r="D49" s="108"/>
      <c r="E49" s="109"/>
      <c r="F49" s="110"/>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08"/>
      <c r="AS49" s="109"/>
      <c r="AT49" s="110"/>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25" customHeight="1">
      <c r="D50" s="90">
        <v>9</v>
      </c>
      <c r="E50" s="91"/>
      <c r="F50" s="92"/>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90">
        <v>35</v>
      </c>
      <c r="AS50" s="91"/>
      <c r="AT50" s="92"/>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25" customHeight="1">
      <c r="D51" s="93"/>
      <c r="E51" s="94"/>
      <c r="F51" s="95"/>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93"/>
      <c r="AS51" s="94"/>
      <c r="AT51" s="95"/>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25" customHeight="1">
      <c r="D52" s="93"/>
      <c r="E52" s="94"/>
      <c r="F52" s="95"/>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93"/>
      <c r="AS52" s="94"/>
      <c r="AT52" s="95"/>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25" customHeight="1">
      <c r="D53" s="108"/>
      <c r="E53" s="109"/>
      <c r="F53" s="110"/>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08"/>
      <c r="AS53" s="109"/>
      <c r="AT53" s="110"/>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25" customHeight="1">
      <c r="D54" s="90">
        <v>10</v>
      </c>
      <c r="E54" s="91"/>
      <c r="F54" s="92"/>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90">
        <v>36</v>
      </c>
      <c r="AS54" s="91"/>
      <c r="AT54" s="92"/>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25" customHeight="1">
      <c r="D55" s="93"/>
      <c r="E55" s="94"/>
      <c r="F55" s="95"/>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93"/>
      <c r="AS55" s="94"/>
      <c r="AT55" s="95"/>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25" customHeight="1">
      <c r="D56" s="93"/>
      <c r="E56" s="94"/>
      <c r="F56" s="95"/>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93"/>
      <c r="AS56" s="94"/>
      <c r="AT56" s="95"/>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25" customHeight="1">
      <c r="D57" s="108"/>
      <c r="E57" s="109"/>
      <c r="F57" s="110"/>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08"/>
      <c r="AS57" s="109"/>
      <c r="AT57" s="110"/>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25" customHeight="1">
      <c r="D58" s="90">
        <v>11</v>
      </c>
      <c r="E58" s="91"/>
      <c r="F58" s="92"/>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90">
        <v>37</v>
      </c>
      <c r="AS58" s="91"/>
      <c r="AT58" s="92"/>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25" customHeight="1">
      <c r="D59" s="93"/>
      <c r="E59" s="94"/>
      <c r="F59" s="95"/>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93"/>
      <c r="AS59" s="94"/>
      <c r="AT59" s="95"/>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25" customHeight="1">
      <c r="D60" s="93"/>
      <c r="E60" s="94"/>
      <c r="F60" s="95"/>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93"/>
      <c r="AS60" s="94"/>
      <c r="AT60" s="95"/>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25" customHeight="1">
      <c r="D61" s="108"/>
      <c r="E61" s="109"/>
      <c r="F61" s="110"/>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08"/>
      <c r="AS61" s="109"/>
      <c r="AT61" s="110"/>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25" customHeight="1">
      <c r="D62" s="90">
        <v>12</v>
      </c>
      <c r="E62" s="91"/>
      <c r="F62" s="92"/>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90">
        <v>38</v>
      </c>
      <c r="AS62" s="91"/>
      <c r="AT62" s="92"/>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25" customHeight="1">
      <c r="D63" s="93"/>
      <c r="E63" s="94"/>
      <c r="F63" s="95"/>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93"/>
      <c r="AS63" s="94"/>
      <c r="AT63" s="95"/>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25" customHeight="1">
      <c r="D64" s="93"/>
      <c r="E64" s="94"/>
      <c r="F64" s="95"/>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93"/>
      <c r="AS64" s="94"/>
      <c r="AT64" s="95"/>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25" customHeight="1">
      <c r="D65" s="108"/>
      <c r="E65" s="109"/>
      <c r="F65" s="110"/>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08"/>
      <c r="AS65" s="109"/>
      <c r="AT65" s="110"/>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25" customHeight="1">
      <c r="D66" s="90">
        <v>13</v>
      </c>
      <c r="E66" s="91"/>
      <c r="F66" s="92"/>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90">
        <v>39</v>
      </c>
      <c r="AS66" s="91"/>
      <c r="AT66" s="92"/>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25" customHeight="1">
      <c r="D67" s="93"/>
      <c r="E67" s="94"/>
      <c r="F67" s="95"/>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93"/>
      <c r="AS67" s="94"/>
      <c r="AT67" s="95"/>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25" customHeight="1">
      <c r="D68" s="93"/>
      <c r="E68" s="94"/>
      <c r="F68" s="95"/>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93"/>
      <c r="AS68" s="94"/>
      <c r="AT68" s="95"/>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25" customHeight="1">
      <c r="D69" s="108"/>
      <c r="E69" s="109"/>
      <c r="F69" s="110"/>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08"/>
      <c r="AS69" s="109"/>
      <c r="AT69" s="110"/>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25" customHeight="1">
      <c r="D70" s="90">
        <v>14</v>
      </c>
      <c r="E70" s="91"/>
      <c r="F70" s="92"/>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90">
        <v>40</v>
      </c>
      <c r="AS70" s="91"/>
      <c r="AT70" s="92"/>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25" customHeight="1">
      <c r="D71" s="93"/>
      <c r="E71" s="94"/>
      <c r="F71" s="95"/>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93"/>
      <c r="AS71" s="94"/>
      <c r="AT71" s="95"/>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25" customHeight="1">
      <c r="D72" s="93"/>
      <c r="E72" s="94"/>
      <c r="F72" s="95"/>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93"/>
      <c r="AS72" s="94"/>
      <c r="AT72" s="95"/>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25" customHeight="1">
      <c r="D73" s="108"/>
      <c r="E73" s="109"/>
      <c r="F73" s="110"/>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08"/>
      <c r="AS73" s="109"/>
      <c r="AT73" s="110"/>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25" customHeight="1">
      <c r="D74" s="90">
        <v>15</v>
      </c>
      <c r="E74" s="91"/>
      <c r="F74" s="92"/>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90">
        <v>41</v>
      </c>
      <c r="AS74" s="91"/>
      <c r="AT74" s="92"/>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25" customHeight="1">
      <c r="D75" s="93"/>
      <c r="E75" s="94"/>
      <c r="F75" s="95"/>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93"/>
      <c r="AS75" s="94"/>
      <c r="AT75" s="95"/>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25" customHeight="1">
      <c r="D76" s="93"/>
      <c r="E76" s="94"/>
      <c r="F76" s="95"/>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93"/>
      <c r="AS76" s="94"/>
      <c r="AT76" s="95"/>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25" customHeight="1">
      <c r="D77" s="108"/>
      <c r="E77" s="109"/>
      <c r="F77" s="110"/>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08"/>
      <c r="AS77" s="109"/>
      <c r="AT77" s="110"/>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25" customHeight="1">
      <c r="D78" s="90">
        <v>16</v>
      </c>
      <c r="E78" s="91"/>
      <c r="F78" s="92"/>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90">
        <v>42</v>
      </c>
      <c r="AS78" s="91"/>
      <c r="AT78" s="92"/>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25" customHeight="1">
      <c r="D79" s="93"/>
      <c r="E79" s="94"/>
      <c r="F79" s="95"/>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93"/>
      <c r="AS79" s="94"/>
      <c r="AT79" s="95"/>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25" customHeight="1">
      <c r="D80" s="93"/>
      <c r="E80" s="94"/>
      <c r="F80" s="95"/>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93"/>
      <c r="AS80" s="94"/>
      <c r="AT80" s="95"/>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25" customHeight="1">
      <c r="D81" s="108"/>
      <c r="E81" s="109"/>
      <c r="F81" s="110"/>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08"/>
      <c r="AS81" s="109"/>
      <c r="AT81" s="110"/>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25" customHeight="1">
      <c r="D82" s="90">
        <v>17</v>
      </c>
      <c r="E82" s="91"/>
      <c r="F82" s="92"/>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90">
        <v>43</v>
      </c>
      <c r="AS82" s="91"/>
      <c r="AT82" s="92"/>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25" customHeight="1">
      <c r="D83" s="93"/>
      <c r="E83" s="94"/>
      <c r="F83" s="95"/>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93"/>
      <c r="AS83" s="94"/>
      <c r="AT83" s="95"/>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25" customHeight="1">
      <c r="D84" s="93"/>
      <c r="E84" s="94"/>
      <c r="F84" s="95"/>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93"/>
      <c r="AS84" s="94"/>
      <c r="AT84" s="95"/>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25" customHeight="1">
      <c r="D85" s="108"/>
      <c r="E85" s="109"/>
      <c r="F85" s="110"/>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08"/>
      <c r="AS85" s="109"/>
      <c r="AT85" s="110"/>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25" customHeight="1">
      <c r="D86" s="90">
        <v>18</v>
      </c>
      <c r="E86" s="91"/>
      <c r="F86" s="92"/>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90">
        <v>44</v>
      </c>
      <c r="AS86" s="91"/>
      <c r="AT86" s="92"/>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25" customHeight="1">
      <c r="D87" s="93"/>
      <c r="E87" s="94"/>
      <c r="F87" s="95"/>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93"/>
      <c r="AS87" s="94"/>
      <c r="AT87" s="95"/>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25" customHeight="1">
      <c r="D88" s="93"/>
      <c r="E88" s="94"/>
      <c r="F88" s="95"/>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93"/>
      <c r="AS88" s="94"/>
      <c r="AT88" s="95"/>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25" customHeight="1">
      <c r="D89" s="108"/>
      <c r="E89" s="109"/>
      <c r="F89" s="110"/>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08"/>
      <c r="AS89" s="109"/>
      <c r="AT89" s="110"/>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25" customHeight="1">
      <c r="D90" s="90">
        <v>19</v>
      </c>
      <c r="E90" s="91"/>
      <c r="F90" s="92"/>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90">
        <v>45</v>
      </c>
      <c r="AS90" s="91"/>
      <c r="AT90" s="92"/>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25" customHeight="1">
      <c r="D91" s="93"/>
      <c r="E91" s="94"/>
      <c r="F91" s="95"/>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93"/>
      <c r="AS91" s="94"/>
      <c r="AT91" s="95"/>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25" customHeight="1">
      <c r="D92" s="93"/>
      <c r="E92" s="94"/>
      <c r="F92" s="95"/>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93"/>
      <c r="AS92" s="94"/>
      <c r="AT92" s="95"/>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25" customHeight="1">
      <c r="D93" s="108"/>
      <c r="E93" s="109"/>
      <c r="F93" s="110"/>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08"/>
      <c r="AS93" s="109"/>
      <c r="AT93" s="110"/>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25" customHeight="1">
      <c r="D94" s="90">
        <v>20</v>
      </c>
      <c r="E94" s="91"/>
      <c r="F94" s="92"/>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90">
        <v>46</v>
      </c>
      <c r="AS94" s="91"/>
      <c r="AT94" s="92"/>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25" customHeight="1">
      <c r="D95" s="93"/>
      <c r="E95" s="94"/>
      <c r="F95" s="95"/>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93"/>
      <c r="AS95" s="94"/>
      <c r="AT95" s="95"/>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25" customHeight="1">
      <c r="D96" s="93"/>
      <c r="E96" s="94"/>
      <c r="F96" s="95"/>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93"/>
      <c r="AS96" s="94"/>
      <c r="AT96" s="95"/>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25" customHeight="1">
      <c r="D97" s="108"/>
      <c r="E97" s="109"/>
      <c r="F97" s="110"/>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08"/>
      <c r="AS97" s="109"/>
      <c r="AT97" s="110"/>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25" customHeight="1">
      <c r="D98" s="90">
        <v>21</v>
      </c>
      <c r="E98" s="91"/>
      <c r="F98" s="92"/>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90">
        <v>47</v>
      </c>
      <c r="AS98" s="91"/>
      <c r="AT98" s="92"/>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25" customHeight="1">
      <c r="D99" s="93"/>
      <c r="E99" s="94"/>
      <c r="F99" s="95"/>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93"/>
      <c r="AS99" s="94"/>
      <c r="AT99" s="95"/>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25" customHeight="1">
      <c r="D100" s="93"/>
      <c r="E100" s="94"/>
      <c r="F100" s="95"/>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93"/>
      <c r="AS100" s="94"/>
      <c r="AT100" s="95"/>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25" customHeight="1">
      <c r="D101" s="108"/>
      <c r="E101" s="109"/>
      <c r="F101" s="110"/>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08"/>
      <c r="AS101" s="109"/>
      <c r="AT101" s="110"/>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25" customHeight="1">
      <c r="D102" s="90">
        <v>22</v>
      </c>
      <c r="E102" s="91"/>
      <c r="F102" s="92"/>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90">
        <v>48</v>
      </c>
      <c r="AS102" s="91"/>
      <c r="AT102" s="92"/>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25" customHeight="1">
      <c r="D103" s="93"/>
      <c r="E103" s="94"/>
      <c r="F103" s="95"/>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93"/>
      <c r="AS103" s="94"/>
      <c r="AT103" s="95"/>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25" customHeight="1">
      <c r="D104" s="93"/>
      <c r="E104" s="94"/>
      <c r="F104" s="95"/>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93"/>
      <c r="AS104" s="94"/>
      <c r="AT104" s="95"/>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25" customHeight="1">
      <c r="D105" s="108"/>
      <c r="E105" s="109"/>
      <c r="F105" s="110"/>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08"/>
      <c r="AS105" s="109"/>
      <c r="AT105" s="110"/>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25" customHeight="1">
      <c r="D106" s="90">
        <v>23</v>
      </c>
      <c r="E106" s="91"/>
      <c r="F106" s="92"/>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90">
        <v>49</v>
      </c>
      <c r="AS106" s="91"/>
      <c r="AT106" s="92"/>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25" customHeight="1">
      <c r="D107" s="93"/>
      <c r="E107" s="94"/>
      <c r="F107" s="95"/>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93"/>
      <c r="AS107" s="94"/>
      <c r="AT107" s="95"/>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25" customHeight="1">
      <c r="D108" s="93"/>
      <c r="E108" s="94"/>
      <c r="F108" s="95"/>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93"/>
      <c r="AS108" s="94"/>
      <c r="AT108" s="95"/>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25" customHeight="1">
      <c r="D109" s="108"/>
      <c r="E109" s="109"/>
      <c r="F109" s="110"/>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08"/>
      <c r="AS109" s="109"/>
      <c r="AT109" s="110"/>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25" customHeight="1">
      <c r="D110" s="90">
        <v>24</v>
      </c>
      <c r="E110" s="91"/>
      <c r="F110" s="92"/>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90">
        <v>50</v>
      </c>
      <c r="AS110" s="91"/>
      <c r="AT110" s="92"/>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25" customHeight="1">
      <c r="D111" s="93"/>
      <c r="E111" s="94"/>
      <c r="F111" s="95"/>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93"/>
      <c r="AS111" s="94"/>
      <c r="AT111" s="95"/>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25" customHeight="1">
      <c r="D112" s="93"/>
      <c r="E112" s="94"/>
      <c r="F112" s="95"/>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93"/>
      <c r="AS112" s="94"/>
      <c r="AT112" s="95"/>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25" customHeight="1">
      <c r="D113" s="108"/>
      <c r="E113" s="109"/>
      <c r="F113" s="110"/>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08"/>
      <c r="AS113" s="109"/>
      <c r="AT113" s="110"/>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25" customHeight="1">
      <c r="D114" s="90">
        <v>25</v>
      </c>
      <c r="E114" s="91"/>
      <c r="F114" s="92"/>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90">
        <v>51</v>
      </c>
      <c r="AS114" s="91"/>
      <c r="AT114" s="92"/>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25" customHeight="1">
      <c r="D115" s="93"/>
      <c r="E115" s="94"/>
      <c r="F115" s="95"/>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93"/>
      <c r="AS115" s="94"/>
      <c r="AT115" s="95"/>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25" customHeight="1">
      <c r="D116" s="93"/>
      <c r="E116" s="94"/>
      <c r="F116" s="95"/>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93"/>
      <c r="AS116" s="94"/>
      <c r="AT116" s="95"/>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25" customHeight="1" thickBot="1">
      <c r="D117" s="96"/>
      <c r="E117" s="97"/>
      <c r="F117" s="98"/>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96"/>
      <c r="AS117" s="97"/>
      <c r="AT117" s="98"/>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7" customFormat="1" ht="8.25" customHeight="1">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9"/>
      <c r="AJ118" s="9"/>
      <c r="AK118" s="9"/>
      <c r="AL118" s="9"/>
      <c r="AM118" s="9"/>
      <c r="AN118" s="9"/>
      <c r="AO118" s="9"/>
      <c r="AP118" s="9"/>
      <c r="AQ118" s="9"/>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row>
    <row r="119" spans="4:83" s="7" customFormat="1" ht="8.25" customHeight="1">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9"/>
      <c r="AJ119" s="9"/>
      <c r="AK119" s="9"/>
      <c r="AL119" s="9"/>
      <c r="AM119" s="9"/>
      <c r="AN119" s="9"/>
      <c r="AO119" s="9"/>
      <c r="AP119" s="9"/>
      <c r="AQ119" s="9"/>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row>
    <row r="120" spans="4:83" s="7" customFormat="1" ht="8.25" customHeight="1">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9"/>
      <c r="AJ120" s="9"/>
      <c r="AK120" s="9"/>
      <c r="AL120" s="9"/>
      <c r="AM120" s="9"/>
      <c r="AN120" s="9"/>
      <c r="AO120" s="9"/>
      <c r="AP120" s="9"/>
      <c r="AQ120" s="9"/>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row>
    <row r="121" spans="4:83" ht="8.25" hidden="1" customHeight="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25" hidden="1" customHeight="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25" hidden="1" customHeight="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25" hidden="1" customHeight="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25" hidden="1" customHeight="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25" hidden="1" customHeight="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25" hidden="1" customHeight="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25" hidden="1" customHeight="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25" hidden="1" customHeight="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25" hidden="1" customHeight="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25" hidden="1" customHeight="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25" hidden="1" customHeight="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25" hidden="1" customHeight="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25" hidden="1" customHeight="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25" hidden="1" customHeight="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25" hidden="1" customHeight="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25" hidden="1" customHeight="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25" hidden="1" customHeight="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25" hidden="1" customHeight="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25" hidden="1" customHeight="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25" hidden="1" customHeight="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25" hidden="1" customHeight="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25" hidden="1" customHeight="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25" hidden="1" customHeight="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25" hidden="1" customHeight="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25" hidden="1" customHeight="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25" hidden="1" customHeight="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25" hidden="1" customHeight="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25" hidden="1" customHeight="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25" hidden="1" customHeight="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25" hidden="1" customHeight="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25" hidden="1" customHeight="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25" hidden="1" customHeight="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25" hidden="1" customHeight="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25" hidden="1" customHeight="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25" hidden="1" customHeight="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25" hidden="1" customHeight="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25" hidden="1" customHeight="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25" hidden="1" customHeight="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25" hidden="1" customHeight="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25" hidden="1" customHeight="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25" hidden="1" customHeight="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25" hidden="1" customHeight="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25" hidden="1" customHeight="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25" hidden="1" customHeight="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25" hidden="1" customHeight="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25" hidden="1" customHeight="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25" hidden="1" customHeight="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25" hidden="1" customHeight="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25" hidden="1" customHeight="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25" hidden="1" customHeight="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25" hidden="1" customHeight="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25" hidden="1" customHeight="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25" hidden="1" customHeight="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25" hidden="1" customHeight="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25" hidden="1" customHeight="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25" hidden="1" customHeight="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25" hidden="1" customHeight="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25" hidden="1" customHeight="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25" hidden="1" customHeight="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25" hidden="1" customHeight="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25" hidden="1" customHeight="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25" hidden="1" customHeight="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25" hidden="1" customHeight="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25" hidden="1" customHeight="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25" hidden="1" customHeight="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25" hidden="1" customHeight="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25" hidden="1" customHeight="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25" hidden="1" customHeight="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25" hidden="1" customHeight="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25" hidden="1" customHeight="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25" hidden="1" customHeight="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25" hidden="1" customHeight="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25" hidden="1" customHeight="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25" hidden="1" customHeight="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25" hidden="1" customHeight="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25" hidden="1" customHeight="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25" hidden="1" customHeight="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25" hidden="1" customHeight="1"/>
    <row r="200" spans="4:83" ht="8.25" hidden="1" customHeight="1"/>
    <row r="201" spans="4:83" ht="8.25" hidden="1" customHeight="1"/>
    <row r="202" spans="4:83" ht="8.25" hidden="1" customHeight="1"/>
    <row r="203" spans="4:83" ht="8.25" hidden="1" customHeight="1"/>
    <row r="204" spans="4:83" ht="8.25" hidden="1" customHeight="1"/>
    <row r="205" spans="4:83" ht="8.25" hidden="1" customHeight="1"/>
    <row r="206" spans="4:83" ht="8.25" hidden="1" customHeight="1"/>
    <row r="207" spans="4:83" ht="8.25" hidden="1" customHeight="1"/>
    <row r="208" spans="4:83" ht="8.25" hidden="1" customHeight="1"/>
    <row r="209" ht="8.25" hidden="1" customHeight="1"/>
    <row r="210" ht="8.25" hidden="1" customHeight="1"/>
    <row r="211" ht="8.25" hidden="1" customHeight="1"/>
    <row r="212" ht="8.25" hidden="1" customHeight="1"/>
    <row r="213" ht="8.25" hidden="1" customHeight="1"/>
    <row r="214" ht="8.25" hidden="1" customHeight="1"/>
    <row r="215" ht="8.25" hidden="1" customHeight="1"/>
    <row r="216" ht="8.25" hidden="1" customHeight="1"/>
    <row r="217" ht="8.25" hidden="1" customHeight="1"/>
    <row r="218" ht="8.25" hidden="1" customHeight="1"/>
    <row r="219" ht="8.25" hidden="1" customHeight="1"/>
    <row r="220" ht="8.25" hidden="1" customHeight="1"/>
    <row r="221" ht="8.25" hidden="1" customHeight="1"/>
    <row r="222" ht="8.25" hidden="1" customHeight="1"/>
    <row r="223" ht="8.25" hidden="1" customHeight="1"/>
    <row r="224" ht="8.25" hidden="1" customHeight="1"/>
    <row r="225" ht="8.25" hidden="1" customHeight="1"/>
    <row r="226" ht="8.25" hidden="1" customHeight="1"/>
    <row r="227" ht="8.25" hidden="1" customHeight="1"/>
    <row r="228" ht="8.25" hidden="1" customHeight="1"/>
    <row r="229" ht="8.25" hidden="1" customHeight="1"/>
    <row r="230" ht="8.25" hidden="1" customHeight="1"/>
    <row r="231" ht="8.25" hidden="1" customHeight="1"/>
    <row r="232" ht="8.25" hidden="1" customHeight="1"/>
    <row r="233" ht="8.25" hidden="1" customHeight="1"/>
    <row r="234" ht="8.25" hidden="1" customHeight="1"/>
    <row r="235" ht="8.25" hidden="1" customHeight="1"/>
    <row r="236" ht="8.25" hidden="1" customHeight="1"/>
    <row r="237" ht="8.25" hidden="1" customHeight="1"/>
    <row r="238" ht="8.25" hidden="1" customHeight="1"/>
    <row r="239" ht="8.25" hidden="1" customHeight="1"/>
    <row r="240" ht="8.25" hidden="1" customHeight="1"/>
    <row r="241" ht="8.25" hidden="1" customHeight="1"/>
    <row r="242" ht="8.25" hidden="1" customHeight="1"/>
    <row r="243" ht="8.25" hidden="1" customHeight="1"/>
    <row r="244" ht="8.25" hidden="1" customHeight="1"/>
    <row r="245" ht="8.25" hidden="1" customHeight="1"/>
    <row r="246" ht="8.25" hidden="1" customHeight="1"/>
    <row r="247" ht="8.25" hidden="1" customHeight="1"/>
    <row r="248" ht="8.25" hidden="1" customHeight="1"/>
    <row r="249" ht="8.25" hidden="1" customHeight="1"/>
    <row r="250" ht="8.25" hidden="1" customHeight="1"/>
    <row r="251" ht="8.25" hidden="1" customHeight="1"/>
    <row r="252" ht="8.25" hidden="1" customHeight="1"/>
    <row r="253" ht="8.25" hidden="1" customHeight="1"/>
    <row r="254" ht="8.25" hidden="1" customHeight="1"/>
    <row r="255" ht="8.25" hidden="1" customHeight="1"/>
    <row r="256" ht="8.25" hidden="1" customHeight="1"/>
    <row r="257" ht="8.25" hidden="1" customHeight="1"/>
    <row r="258" ht="8.25" hidden="1" customHeight="1"/>
    <row r="259" ht="8.25" hidden="1" customHeight="1"/>
    <row r="260" ht="8.25" hidden="1" customHeight="1"/>
    <row r="261" ht="8.25" hidden="1" customHeight="1"/>
    <row r="262" ht="8.25" hidden="1" customHeight="1"/>
    <row r="263" ht="8.25" hidden="1" customHeight="1"/>
    <row r="264" ht="8.25" hidden="1" customHeight="1"/>
    <row r="265" ht="8.25" hidden="1" customHeight="1"/>
    <row r="266" ht="8.25" hidden="1" customHeight="1"/>
    <row r="267" ht="8.25" hidden="1" customHeight="1"/>
    <row r="268" ht="8.25" hidden="1" customHeight="1"/>
    <row r="269" ht="8.25" hidden="1" customHeight="1"/>
    <row r="270" ht="8.25" hidden="1" customHeight="1"/>
    <row r="271" ht="8.25" hidden="1" customHeight="1"/>
    <row r="272" ht="8.25" hidden="1" customHeight="1"/>
    <row r="273" ht="8.25" hidden="1" customHeight="1"/>
    <row r="274" ht="8.25" hidden="1" customHeight="1"/>
    <row r="275" ht="8.25" hidden="1" customHeight="1"/>
    <row r="276" ht="8.25" hidden="1" customHeight="1"/>
    <row r="277" ht="8.25" hidden="1" customHeight="1"/>
    <row r="278" ht="8.25" hidden="1" customHeight="1"/>
    <row r="279" ht="8.25" hidden="1" customHeight="1"/>
    <row r="280" ht="8.25" hidden="1" customHeight="1"/>
    <row r="281" ht="8.25" hidden="1" customHeight="1"/>
    <row r="282" ht="8.25" hidden="1" customHeight="1"/>
    <row r="283" ht="8.25" hidden="1" customHeight="1"/>
    <row r="284" ht="8.25" hidden="1" customHeight="1"/>
    <row r="285" ht="8.25" hidden="1" customHeight="1"/>
    <row r="286" ht="8.25" hidden="1" customHeight="1"/>
    <row r="287" ht="8.25" hidden="1" customHeight="1"/>
    <row r="288" ht="8.25" hidden="1" customHeight="1"/>
  </sheetData>
  <sheetProtection algorithmName="SHA-512" hashValue="sarCgyfe6g01iL5165tTO15gniLZThcKeessg5pD9dCiM5sH8CYPHiQyChf88f1SKvyp4PwmS3popPJGxlFpgQ==" saltValue="S9y92wdoZHPXbg/jvf1DHQ==" spinCount="100000"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1:F13"/>
    <mergeCell ref="G11:R13"/>
    <mergeCell ref="S11:AD13"/>
    <mergeCell ref="AE11:AH13"/>
    <mergeCell ref="AI11:AQ13"/>
    <mergeCell ref="AR11:AT13"/>
    <mergeCell ref="G14:R14"/>
    <mergeCell ref="S14:AD14"/>
    <mergeCell ref="D14:F17"/>
    <mergeCell ref="AE14:AH17"/>
    <mergeCell ref="AI14:AQ17"/>
    <mergeCell ref="AR14:AT17"/>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19:R21"/>
    <mergeCell ref="S19:AD21"/>
    <mergeCell ref="G18:R18"/>
    <mergeCell ref="S18:AD18"/>
    <mergeCell ref="AI18:AQ21"/>
    <mergeCell ref="AE18:AH21"/>
    <mergeCell ref="G23:R25"/>
    <mergeCell ref="S23:AD25"/>
    <mergeCell ref="D18:F21"/>
    <mergeCell ref="D22:F25"/>
    <mergeCell ref="G22:R22"/>
    <mergeCell ref="S22:AD22"/>
    <mergeCell ref="AE22:AH25"/>
    <mergeCell ref="AI22:AQ25"/>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AU22:BF22"/>
    <mergeCell ref="BG22:BR22"/>
    <mergeCell ref="AU23:BF25"/>
    <mergeCell ref="BG23:BR25"/>
    <mergeCell ref="AR22:AT25"/>
    <mergeCell ref="G31:R33"/>
    <mergeCell ref="S31:AD33"/>
    <mergeCell ref="D26:F29"/>
    <mergeCell ref="D30:F33"/>
    <mergeCell ref="G30:R30"/>
    <mergeCell ref="S30:AD30"/>
    <mergeCell ref="AE30:AH33"/>
    <mergeCell ref="AI30:AQ33"/>
    <mergeCell ref="AR30:AT33"/>
    <mergeCell ref="G27:R29"/>
    <mergeCell ref="S27:AD29"/>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S58:AD58"/>
    <mergeCell ref="AE58:AH61"/>
    <mergeCell ref="AI58:AQ61"/>
    <mergeCell ref="AR58:AT61"/>
    <mergeCell ref="AU58:BF58"/>
    <mergeCell ref="BG58:BR58"/>
    <mergeCell ref="AU59:BF61"/>
    <mergeCell ref="BG59:BR61"/>
    <mergeCell ref="G55:R57"/>
    <mergeCell ref="S55:AD57"/>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G75:R77"/>
    <mergeCell ref="S75:AD77"/>
    <mergeCell ref="D74:F77"/>
    <mergeCell ref="G74:R74"/>
    <mergeCell ref="S74:AD74"/>
    <mergeCell ref="AE74:AH77"/>
    <mergeCell ref="AI74:AQ77"/>
    <mergeCell ref="AR74:AT77"/>
    <mergeCell ref="AU74:BF74"/>
    <mergeCell ref="BS82:BV85"/>
    <mergeCell ref="BW82:CE85"/>
    <mergeCell ref="AU83:BF85"/>
    <mergeCell ref="BG83:BR85"/>
    <mergeCell ref="G79:R81"/>
    <mergeCell ref="S79:AD81"/>
    <mergeCell ref="D78:F81"/>
    <mergeCell ref="G78:R78"/>
    <mergeCell ref="S78:AD78"/>
    <mergeCell ref="AE78:AH81"/>
    <mergeCell ref="AI78:AQ81"/>
    <mergeCell ref="AR78:AT81"/>
    <mergeCell ref="AU78:BF78"/>
    <mergeCell ref="AU79:BF81"/>
    <mergeCell ref="BG74:BR74"/>
    <mergeCell ref="BS74:BV77"/>
    <mergeCell ref="BW74:CE77"/>
    <mergeCell ref="AU75:BF77"/>
    <mergeCell ref="BG75:BR77"/>
    <mergeCell ref="BG78:BR78"/>
    <mergeCell ref="BS78:BV81"/>
    <mergeCell ref="BW78:CE81"/>
    <mergeCell ref="BG79:BR81"/>
    <mergeCell ref="BG86:BR86"/>
    <mergeCell ref="BS86:BV89"/>
    <mergeCell ref="BW86:CE89"/>
    <mergeCell ref="AU87:BF89"/>
    <mergeCell ref="BG87:BR89"/>
    <mergeCell ref="G83:R85"/>
    <mergeCell ref="S83:AD85"/>
    <mergeCell ref="D82:F85"/>
    <mergeCell ref="G82:R82"/>
    <mergeCell ref="S82:AD82"/>
    <mergeCell ref="G87:R89"/>
    <mergeCell ref="S87:AD89"/>
    <mergeCell ref="D86:F89"/>
    <mergeCell ref="G86:R86"/>
    <mergeCell ref="S86:AD86"/>
    <mergeCell ref="AE86:AH89"/>
    <mergeCell ref="AI86:AQ89"/>
    <mergeCell ref="AR86:AT89"/>
    <mergeCell ref="AU86:BF86"/>
    <mergeCell ref="AE82:AH85"/>
    <mergeCell ref="AI82:AQ85"/>
    <mergeCell ref="AR82:AT85"/>
    <mergeCell ref="AU82:BF82"/>
    <mergeCell ref="BG82:BR82"/>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D98:F101"/>
    <mergeCell ref="G98:R98"/>
    <mergeCell ref="S98:AD98"/>
    <mergeCell ref="AE98:AH101"/>
    <mergeCell ref="AI98:AQ101"/>
    <mergeCell ref="AR98:AT101"/>
    <mergeCell ref="AU98:BF98"/>
    <mergeCell ref="BG90:BR90"/>
    <mergeCell ref="BS90:BV93"/>
    <mergeCell ref="AR90:AT93"/>
    <mergeCell ref="AU90:BF90"/>
    <mergeCell ref="BG98:BR98"/>
    <mergeCell ref="BS98:BV101"/>
    <mergeCell ref="AU107:BF109"/>
    <mergeCell ref="BG107:BR109"/>
    <mergeCell ref="D102:F105"/>
    <mergeCell ref="G102:R102"/>
    <mergeCell ref="S102:AD102"/>
    <mergeCell ref="AE102:AH105"/>
    <mergeCell ref="AI102:AQ105"/>
    <mergeCell ref="AR102:AT105"/>
    <mergeCell ref="AU102:BF102"/>
    <mergeCell ref="BG102:BR102"/>
    <mergeCell ref="AU103:BF105"/>
    <mergeCell ref="BG103:BR105"/>
    <mergeCell ref="BW98:CE101"/>
    <mergeCell ref="AU99:BF101"/>
    <mergeCell ref="BG99:BR101"/>
    <mergeCell ref="G103:R105"/>
    <mergeCell ref="S103:AD105"/>
    <mergeCell ref="BW102:CE105"/>
    <mergeCell ref="G99:R101"/>
    <mergeCell ref="S99:AD101"/>
    <mergeCell ref="BS102:BV105"/>
    <mergeCell ref="BG110:BR110"/>
    <mergeCell ref="BS110:BV113"/>
    <mergeCell ref="BW110:CE113"/>
    <mergeCell ref="G107:R109"/>
    <mergeCell ref="S107:AD109"/>
    <mergeCell ref="D106:F109"/>
    <mergeCell ref="G106:R106"/>
    <mergeCell ref="S106:AD106"/>
    <mergeCell ref="AE106:AH109"/>
    <mergeCell ref="AI106:AQ109"/>
    <mergeCell ref="G111:R113"/>
    <mergeCell ref="S111:AD113"/>
    <mergeCell ref="D110:F113"/>
    <mergeCell ref="G110:R110"/>
    <mergeCell ref="S110:AD110"/>
    <mergeCell ref="AE110:AH113"/>
    <mergeCell ref="AI110:AQ113"/>
    <mergeCell ref="AR110:AT113"/>
    <mergeCell ref="AU110:BF110"/>
    <mergeCell ref="AR106:AT109"/>
    <mergeCell ref="AU106:BF106"/>
    <mergeCell ref="BG106:BR106"/>
    <mergeCell ref="BS106:BV109"/>
    <mergeCell ref="BW106:CE109"/>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100-000000000000}">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GS288"/>
  <sheetViews>
    <sheetView workbookViewId="0">
      <selection activeCell="G18" sqref="G18:R18"/>
    </sheetView>
  </sheetViews>
  <sheetFormatPr baseColWidth="10" defaultColWidth="0" defaultRowHeight="18" zeroHeight="1"/>
  <cols>
    <col min="1" max="3" width="1.5" style="6" customWidth="1"/>
    <col min="4" max="83" width="1.5" customWidth="1"/>
    <col min="84" max="86" width="1.5" style="6" customWidth="1"/>
    <col min="87" max="201" width="1.5" hidden="1" customWidth="1"/>
    <col min="202" max="16384" width="8.6640625" hidden="1"/>
  </cols>
  <sheetData>
    <row r="1" spans="4:83" s="6" customFormat="1" ht="8.25" customHeight="1" thickBot="1"/>
    <row r="2" spans="4:83" ht="8.25" customHeight="1">
      <c r="D2" s="21" t="s">
        <v>0</v>
      </c>
      <c r="E2" s="22"/>
      <c r="F2" s="22"/>
      <c r="G2" s="22"/>
      <c r="H2" s="22"/>
      <c r="I2" s="22"/>
      <c r="J2" s="22"/>
      <c r="K2" s="22"/>
      <c r="L2" s="54" t="s">
        <v>1</v>
      </c>
      <c r="M2" s="55"/>
      <c r="N2" s="55"/>
      <c r="O2" s="55" t="str">
        <f>IF(基本情報入力!O50="","",基本情報入力!O50)</f>
        <v/>
      </c>
      <c r="P2" s="55"/>
      <c r="Q2" s="55"/>
      <c r="R2" s="55"/>
      <c r="S2" s="55"/>
      <c r="T2" s="60"/>
      <c r="U2" s="6"/>
      <c r="V2" s="6"/>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10"/>
      <c r="BE2" s="10"/>
      <c r="BF2" s="135" t="str">
        <f>基本情報入力!BF50</f>
        <v>女子</v>
      </c>
      <c r="BG2" s="136"/>
      <c r="BH2" s="136"/>
      <c r="BI2" s="136"/>
      <c r="BJ2" s="136"/>
      <c r="BK2" s="136"/>
      <c r="BL2" s="136"/>
      <c r="BM2" s="137"/>
      <c r="BN2" s="6"/>
      <c r="BO2" s="6"/>
      <c r="BP2" s="6"/>
      <c r="BQ2" s="6"/>
      <c r="BR2" s="6"/>
      <c r="BS2" s="6"/>
      <c r="BT2" s="6"/>
      <c r="BU2" s="6"/>
      <c r="BV2" s="6"/>
      <c r="BW2" s="6"/>
      <c r="BX2" s="6"/>
      <c r="BY2" s="6"/>
      <c r="BZ2" s="6"/>
      <c r="CA2" s="6"/>
      <c r="CB2" s="6"/>
      <c r="CC2" s="6"/>
      <c r="CD2" s="6"/>
      <c r="CE2" s="6"/>
    </row>
    <row r="3" spans="4:83" ht="8.25" customHeight="1">
      <c r="D3" s="24"/>
      <c r="E3" s="25"/>
      <c r="F3" s="25"/>
      <c r="G3" s="25"/>
      <c r="H3" s="25"/>
      <c r="I3" s="25"/>
      <c r="J3" s="25"/>
      <c r="K3" s="25"/>
      <c r="L3" s="56"/>
      <c r="M3" s="57"/>
      <c r="N3" s="57"/>
      <c r="O3" s="57"/>
      <c r="P3" s="57"/>
      <c r="Q3" s="57"/>
      <c r="R3" s="57"/>
      <c r="S3" s="57"/>
      <c r="T3" s="61"/>
      <c r="U3" s="6"/>
      <c r="V3" s="6"/>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10"/>
      <c r="BE3" s="10"/>
      <c r="BF3" s="138"/>
      <c r="BG3" s="139"/>
      <c r="BH3" s="139"/>
      <c r="BI3" s="139"/>
      <c r="BJ3" s="139"/>
      <c r="BK3" s="139"/>
      <c r="BL3" s="139"/>
      <c r="BM3" s="140"/>
      <c r="BN3" s="6"/>
      <c r="BO3" s="6"/>
      <c r="BP3" s="6"/>
      <c r="BQ3" s="6"/>
      <c r="BR3" s="6"/>
      <c r="BS3" s="6"/>
      <c r="BT3" s="6"/>
      <c r="BU3" s="6"/>
      <c r="BV3" s="6"/>
      <c r="BW3" s="6"/>
      <c r="BX3" s="6"/>
      <c r="BY3" s="6"/>
      <c r="BZ3" s="6"/>
      <c r="CA3" s="6"/>
      <c r="CB3" s="6"/>
      <c r="CC3" s="6"/>
      <c r="CD3" s="6"/>
      <c r="CE3" s="6"/>
    </row>
    <row r="4" spans="4:83" ht="8.25" customHeight="1" thickBot="1">
      <c r="D4" s="27"/>
      <c r="E4" s="28"/>
      <c r="F4" s="28"/>
      <c r="G4" s="28"/>
      <c r="H4" s="28"/>
      <c r="I4" s="28"/>
      <c r="J4" s="28"/>
      <c r="K4" s="28"/>
      <c r="L4" s="58"/>
      <c r="M4" s="59"/>
      <c r="N4" s="59"/>
      <c r="O4" s="59"/>
      <c r="P4" s="59"/>
      <c r="Q4" s="59"/>
      <c r="R4" s="59"/>
      <c r="S4" s="59"/>
      <c r="T4" s="62"/>
      <c r="U4" s="6"/>
      <c r="V4" s="6"/>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10"/>
      <c r="BE4" s="10"/>
      <c r="BF4" s="141"/>
      <c r="BG4" s="142"/>
      <c r="BH4" s="142"/>
      <c r="BI4" s="142"/>
      <c r="BJ4" s="142"/>
      <c r="BK4" s="142"/>
      <c r="BL4" s="142"/>
      <c r="BM4" s="143"/>
      <c r="BN4" s="6"/>
      <c r="BO4" s="6"/>
      <c r="BP4" s="6"/>
      <c r="BQ4" s="6"/>
      <c r="BR4" s="6"/>
      <c r="BS4" s="6"/>
      <c r="BT4" s="6"/>
      <c r="BU4" s="6"/>
      <c r="BV4" s="6"/>
      <c r="BW4" s="6"/>
      <c r="BX4" s="6"/>
      <c r="BY4" s="6"/>
      <c r="BZ4" s="6"/>
      <c r="CA4" s="6"/>
      <c r="CB4" s="6"/>
      <c r="CC4" s="6"/>
      <c r="CD4" s="6"/>
      <c r="CE4" s="6"/>
    </row>
    <row r="5" spans="4:83" s="6" customFormat="1" ht="8.25" customHeight="1" thickBot="1"/>
    <row r="6" spans="4:83" ht="8.25" customHeight="1">
      <c r="D6" s="21" t="s">
        <v>6</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I6" s="6"/>
      <c r="AJ6" s="6"/>
      <c r="AK6" s="36" t="s">
        <v>7</v>
      </c>
      <c r="AL6" s="37"/>
      <c r="AM6" s="37"/>
      <c r="AN6" s="37"/>
      <c r="AO6" s="37"/>
      <c r="AP6" s="37"/>
      <c r="AQ6" s="37"/>
      <c r="AR6" s="37"/>
      <c r="AS6" s="38"/>
      <c r="AT6" s="55" t="str">
        <f>IF(基本情報入力!AT54="","",基本情報入力!AT54)</f>
        <v/>
      </c>
      <c r="AU6" s="55"/>
      <c r="AV6" s="55"/>
      <c r="AW6" s="55"/>
      <c r="AX6" s="15" t="s">
        <v>8</v>
      </c>
      <c r="AY6" s="15"/>
      <c r="AZ6" s="55" t="str">
        <f>IF(基本情報入力!AZ54="","",基本情報入力!AZ54)</f>
        <v/>
      </c>
      <c r="BA6" s="55"/>
      <c r="BB6" s="55"/>
      <c r="BC6" s="55"/>
      <c r="BD6" s="55"/>
      <c r="BE6" s="55"/>
      <c r="BF6" s="15" t="s">
        <v>8</v>
      </c>
      <c r="BG6" s="15"/>
      <c r="BH6" s="55" t="str">
        <f>IF(基本情報入力!BH54="","",基本情報入力!BH54)</f>
        <v/>
      </c>
      <c r="BI6" s="55"/>
      <c r="BJ6" s="55"/>
      <c r="BK6" s="55"/>
      <c r="BL6" s="55"/>
      <c r="BM6" s="60"/>
      <c r="BN6" s="6"/>
      <c r="BO6" s="6"/>
      <c r="BP6" s="6"/>
      <c r="BQ6" s="6"/>
      <c r="BR6" s="6"/>
      <c r="BS6" s="6"/>
      <c r="BT6" s="6"/>
      <c r="BU6" s="6"/>
      <c r="BV6" s="6"/>
      <c r="BW6" s="6"/>
      <c r="BX6" s="6"/>
      <c r="BY6" s="6"/>
      <c r="BZ6" s="6"/>
      <c r="CA6" s="6"/>
      <c r="CB6" s="6"/>
      <c r="CC6" s="6"/>
      <c r="CD6" s="6"/>
      <c r="CE6" s="6"/>
    </row>
    <row r="7" spans="4:83" ht="8.25" customHeight="1">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I7" s="6"/>
      <c r="AJ7" s="6"/>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c r="BN7" s="6"/>
      <c r="BO7" s="6"/>
      <c r="BP7" s="6"/>
      <c r="BQ7" s="6"/>
      <c r="BR7" s="6"/>
      <c r="BS7" s="6"/>
      <c r="BT7" s="6"/>
      <c r="BU7" s="6"/>
      <c r="BV7" s="6"/>
      <c r="BW7" s="6"/>
      <c r="BX7" s="6"/>
      <c r="BY7" s="6"/>
      <c r="BZ7" s="6"/>
      <c r="CA7" s="6"/>
      <c r="CB7" s="6"/>
      <c r="CC7" s="6"/>
      <c r="CD7" s="6"/>
      <c r="CE7" s="6"/>
    </row>
    <row r="8" spans="4:83" ht="8.25" customHeight="1" thickBot="1">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I8" s="6"/>
      <c r="AJ8" s="6"/>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c r="BN8" s="6"/>
      <c r="BO8" s="6"/>
      <c r="BP8" s="6"/>
      <c r="BQ8" s="6"/>
      <c r="BR8" s="6"/>
      <c r="BS8" s="6"/>
      <c r="BT8" s="6"/>
      <c r="BU8" s="6"/>
      <c r="BV8" s="6"/>
      <c r="BW8" s="6"/>
      <c r="BX8" s="6"/>
      <c r="BY8" s="6"/>
      <c r="BZ8" s="6"/>
      <c r="CA8" s="6"/>
      <c r="CB8" s="6"/>
      <c r="CC8" s="6"/>
      <c r="CD8" s="6"/>
      <c r="CE8" s="6"/>
    </row>
    <row r="9" spans="4:83" s="6" customFormat="1" ht="8.25" customHeight="1"/>
    <row r="10" spans="4:83" s="6" customFormat="1" ht="8.25" customHeight="1" thickBot="1"/>
    <row r="11" spans="4:83" ht="8.25" customHeight="1">
      <c r="D11" s="162"/>
      <c r="E11" s="156"/>
      <c r="F11" s="156"/>
      <c r="G11" s="156" t="s">
        <v>9</v>
      </c>
      <c r="H11" s="156"/>
      <c r="I11" s="156"/>
      <c r="J11" s="156"/>
      <c r="K11" s="156"/>
      <c r="L11" s="156"/>
      <c r="M11" s="156"/>
      <c r="N11" s="156"/>
      <c r="O11" s="156"/>
      <c r="P11" s="156"/>
      <c r="Q11" s="156"/>
      <c r="R11" s="156"/>
      <c r="S11" s="156" t="s">
        <v>10</v>
      </c>
      <c r="T11" s="156"/>
      <c r="U11" s="156"/>
      <c r="V11" s="156"/>
      <c r="W11" s="156"/>
      <c r="X11" s="156"/>
      <c r="Y11" s="156"/>
      <c r="Z11" s="156"/>
      <c r="AA11" s="156"/>
      <c r="AB11" s="156"/>
      <c r="AC11" s="156"/>
      <c r="AD11" s="156"/>
      <c r="AE11" s="156" t="s">
        <v>11</v>
      </c>
      <c r="AF11" s="156"/>
      <c r="AG11" s="156"/>
      <c r="AH11" s="156"/>
      <c r="AI11" s="158" t="s">
        <v>12</v>
      </c>
      <c r="AJ11" s="158"/>
      <c r="AK11" s="158"/>
      <c r="AL11" s="158"/>
      <c r="AM11" s="158"/>
      <c r="AN11" s="158"/>
      <c r="AO11" s="158"/>
      <c r="AP11" s="158"/>
      <c r="AQ11" s="164"/>
      <c r="AR11" s="162"/>
      <c r="AS11" s="156"/>
      <c r="AT11" s="156"/>
      <c r="AU11" s="156" t="s">
        <v>9</v>
      </c>
      <c r="AV11" s="156"/>
      <c r="AW11" s="156"/>
      <c r="AX11" s="156"/>
      <c r="AY11" s="156"/>
      <c r="AZ11" s="156"/>
      <c r="BA11" s="156"/>
      <c r="BB11" s="156"/>
      <c r="BC11" s="156"/>
      <c r="BD11" s="156"/>
      <c r="BE11" s="156"/>
      <c r="BF11" s="156"/>
      <c r="BG11" s="156" t="s">
        <v>10</v>
      </c>
      <c r="BH11" s="156"/>
      <c r="BI11" s="156"/>
      <c r="BJ11" s="156"/>
      <c r="BK11" s="156"/>
      <c r="BL11" s="156"/>
      <c r="BM11" s="156"/>
      <c r="BN11" s="156"/>
      <c r="BO11" s="156"/>
      <c r="BP11" s="156"/>
      <c r="BQ11" s="156"/>
      <c r="BR11" s="156"/>
      <c r="BS11" s="156" t="s">
        <v>11</v>
      </c>
      <c r="BT11" s="156"/>
      <c r="BU11" s="156"/>
      <c r="BV11" s="156"/>
      <c r="BW11" s="158" t="s">
        <v>12</v>
      </c>
      <c r="BX11" s="158"/>
      <c r="BY11" s="158"/>
      <c r="BZ11" s="158"/>
      <c r="CA11" s="158"/>
      <c r="CB11" s="158"/>
      <c r="CC11" s="158"/>
      <c r="CD11" s="158"/>
      <c r="CE11" s="159"/>
    </row>
    <row r="12" spans="4:83" ht="8.25" customHeight="1">
      <c r="D12" s="163"/>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60"/>
      <c r="AJ12" s="160"/>
      <c r="AK12" s="160"/>
      <c r="AL12" s="160"/>
      <c r="AM12" s="160"/>
      <c r="AN12" s="160"/>
      <c r="AO12" s="160"/>
      <c r="AP12" s="160"/>
      <c r="AQ12" s="165"/>
      <c r="AR12" s="163"/>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60"/>
      <c r="BX12" s="160"/>
      <c r="BY12" s="160"/>
      <c r="BZ12" s="160"/>
      <c r="CA12" s="160"/>
      <c r="CB12" s="160"/>
      <c r="CC12" s="160"/>
      <c r="CD12" s="160"/>
      <c r="CE12" s="161"/>
    </row>
    <row r="13" spans="4:83" ht="8.25" customHeight="1">
      <c r="D13" s="163"/>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60"/>
      <c r="AJ13" s="160"/>
      <c r="AK13" s="160"/>
      <c r="AL13" s="160"/>
      <c r="AM13" s="160"/>
      <c r="AN13" s="160"/>
      <c r="AO13" s="160"/>
      <c r="AP13" s="160"/>
      <c r="AQ13" s="165"/>
      <c r="AR13" s="163"/>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60"/>
      <c r="BX13" s="160"/>
      <c r="BY13" s="160"/>
      <c r="BZ13" s="160"/>
      <c r="CA13" s="160"/>
      <c r="CB13" s="160"/>
      <c r="CC13" s="160"/>
      <c r="CD13" s="160"/>
      <c r="CE13" s="161"/>
    </row>
    <row r="14" spans="4:83" ht="8.25" customHeight="1">
      <c r="D14" s="144" t="s">
        <v>13</v>
      </c>
      <c r="E14" s="145"/>
      <c r="F14" s="146"/>
      <c r="G14" s="132" t="s">
        <v>19</v>
      </c>
      <c r="H14" s="133"/>
      <c r="I14" s="133"/>
      <c r="J14" s="133"/>
      <c r="K14" s="133"/>
      <c r="L14" s="133"/>
      <c r="M14" s="133"/>
      <c r="N14" s="133"/>
      <c r="O14" s="133"/>
      <c r="P14" s="133"/>
      <c r="Q14" s="133"/>
      <c r="R14" s="134"/>
      <c r="S14" s="99" t="s">
        <v>24</v>
      </c>
      <c r="T14" s="100"/>
      <c r="U14" s="100"/>
      <c r="V14" s="100"/>
      <c r="W14" s="100"/>
      <c r="X14" s="100"/>
      <c r="Y14" s="100"/>
      <c r="Z14" s="100"/>
      <c r="AA14" s="100"/>
      <c r="AB14" s="100"/>
      <c r="AC14" s="100"/>
      <c r="AD14" s="101"/>
      <c r="AE14" s="72">
        <v>4</v>
      </c>
      <c r="AF14" s="73"/>
      <c r="AG14" s="73"/>
      <c r="AH14" s="74"/>
      <c r="AI14" s="79" t="s">
        <v>15</v>
      </c>
      <c r="AJ14" s="80"/>
      <c r="AK14" s="80"/>
      <c r="AL14" s="80"/>
      <c r="AM14" s="80"/>
      <c r="AN14" s="80"/>
      <c r="AO14" s="80"/>
      <c r="AP14" s="80"/>
      <c r="AQ14" s="81"/>
      <c r="AR14" s="144" t="s">
        <v>32</v>
      </c>
      <c r="AS14" s="145"/>
      <c r="AT14" s="146"/>
      <c r="AU14" s="99" t="s">
        <v>25</v>
      </c>
      <c r="AV14" s="100"/>
      <c r="AW14" s="100"/>
      <c r="AX14" s="100"/>
      <c r="AY14" s="100"/>
      <c r="AZ14" s="100"/>
      <c r="BA14" s="100"/>
      <c r="BB14" s="100"/>
      <c r="BC14" s="100"/>
      <c r="BD14" s="100"/>
      <c r="BE14" s="100"/>
      <c r="BF14" s="101"/>
      <c r="BG14" s="99" t="s">
        <v>26</v>
      </c>
      <c r="BH14" s="100"/>
      <c r="BI14" s="100"/>
      <c r="BJ14" s="100"/>
      <c r="BK14" s="100"/>
      <c r="BL14" s="100"/>
      <c r="BM14" s="100"/>
      <c r="BN14" s="100"/>
      <c r="BO14" s="100"/>
      <c r="BP14" s="100"/>
      <c r="BQ14" s="100"/>
      <c r="BR14" s="101"/>
      <c r="BS14" s="72">
        <v>4</v>
      </c>
      <c r="BT14" s="73"/>
      <c r="BU14" s="73"/>
      <c r="BV14" s="74"/>
      <c r="BW14" s="79" t="s">
        <v>29</v>
      </c>
      <c r="BX14" s="80"/>
      <c r="BY14" s="80"/>
      <c r="BZ14" s="80"/>
      <c r="CA14" s="80"/>
      <c r="CB14" s="80"/>
      <c r="CC14" s="80"/>
      <c r="CD14" s="80"/>
      <c r="CE14" s="81"/>
    </row>
    <row r="15" spans="4:83" ht="8.25" customHeight="1">
      <c r="D15" s="147"/>
      <c r="E15" s="148"/>
      <c r="F15" s="149"/>
      <c r="G15" s="88" t="s">
        <v>14</v>
      </c>
      <c r="H15" s="88"/>
      <c r="I15" s="88"/>
      <c r="J15" s="88"/>
      <c r="K15" s="88"/>
      <c r="L15" s="88"/>
      <c r="M15" s="88"/>
      <c r="N15" s="88"/>
      <c r="O15" s="88"/>
      <c r="P15" s="88"/>
      <c r="Q15" s="88"/>
      <c r="R15" s="88"/>
      <c r="S15" s="88" t="s">
        <v>20</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147"/>
      <c r="AS15" s="148"/>
      <c r="AT15" s="149"/>
      <c r="AU15" s="88" t="s">
        <v>27</v>
      </c>
      <c r="AV15" s="88"/>
      <c r="AW15" s="88"/>
      <c r="AX15" s="88"/>
      <c r="AY15" s="88"/>
      <c r="AZ15" s="88"/>
      <c r="BA15" s="88"/>
      <c r="BB15" s="88"/>
      <c r="BC15" s="88"/>
      <c r="BD15" s="88"/>
      <c r="BE15" s="88"/>
      <c r="BF15" s="88"/>
      <c r="BG15" s="88" t="s">
        <v>28</v>
      </c>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4:83" ht="8.25" customHeight="1">
      <c r="D16" s="147"/>
      <c r="E16" s="148"/>
      <c r="F16" s="149"/>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147"/>
      <c r="AS16" s="148"/>
      <c r="AT16" s="149"/>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25" customHeight="1">
      <c r="D17" s="153"/>
      <c r="E17" s="154"/>
      <c r="F17" s="155"/>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53"/>
      <c r="AS17" s="154"/>
      <c r="AT17" s="155"/>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25" customHeight="1">
      <c r="D18" s="144">
        <v>1</v>
      </c>
      <c r="E18" s="145"/>
      <c r="F18" s="146"/>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144">
        <v>1</v>
      </c>
      <c r="AS18" s="145"/>
      <c r="AT18" s="146"/>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25" customHeight="1">
      <c r="D19" s="147"/>
      <c r="E19" s="148"/>
      <c r="F19" s="149"/>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147"/>
      <c r="AS19" s="148"/>
      <c r="AT19" s="149"/>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25" customHeight="1">
      <c r="D20" s="147"/>
      <c r="E20" s="148"/>
      <c r="F20" s="149"/>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147"/>
      <c r="AS20" s="148"/>
      <c r="AT20" s="149"/>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25" customHeight="1">
      <c r="D21" s="153"/>
      <c r="E21" s="154"/>
      <c r="F21" s="155"/>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53"/>
      <c r="AS21" s="154"/>
      <c r="AT21" s="155"/>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25" customHeight="1">
      <c r="D22" s="144">
        <v>2</v>
      </c>
      <c r="E22" s="145"/>
      <c r="F22" s="146"/>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144">
        <v>2</v>
      </c>
      <c r="AS22" s="145"/>
      <c r="AT22" s="146"/>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25" customHeight="1">
      <c r="D23" s="147"/>
      <c r="E23" s="148"/>
      <c r="F23" s="149"/>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147"/>
      <c r="AS23" s="148"/>
      <c r="AT23" s="149"/>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25" customHeight="1">
      <c r="D24" s="147"/>
      <c r="E24" s="148"/>
      <c r="F24" s="149"/>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147"/>
      <c r="AS24" s="148"/>
      <c r="AT24" s="149"/>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25" customHeight="1">
      <c r="D25" s="153"/>
      <c r="E25" s="154"/>
      <c r="F25" s="155"/>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53"/>
      <c r="AS25" s="154"/>
      <c r="AT25" s="155"/>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25" customHeight="1">
      <c r="D26" s="144">
        <v>3</v>
      </c>
      <c r="E26" s="145"/>
      <c r="F26" s="146"/>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144">
        <v>3</v>
      </c>
      <c r="AS26" s="145"/>
      <c r="AT26" s="146"/>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25" customHeight="1">
      <c r="D27" s="147"/>
      <c r="E27" s="148"/>
      <c r="F27" s="149"/>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147"/>
      <c r="AS27" s="148"/>
      <c r="AT27" s="149"/>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25" customHeight="1">
      <c r="D28" s="147"/>
      <c r="E28" s="148"/>
      <c r="F28" s="149"/>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147"/>
      <c r="AS28" s="148"/>
      <c r="AT28" s="149"/>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25" customHeight="1">
      <c r="D29" s="153"/>
      <c r="E29" s="154"/>
      <c r="F29" s="155"/>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53"/>
      <c r="AS29" s="154"/>
      <c r="AT29" s="155"/>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25" customHeight="1">
      <c r="D30" s="144">
        <v>4</v>
      </c>
      <c r="E30" s="145"/>
      <c r="F30" s="146"/>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144">
        <v>4</v>
      </c>
      <c r="AS30" s="145"/>
      <c r="AT30" s="146"/>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25" customHeight="1">
      <c r="D31" s="147"/>
      <c r="E31" s="148"/>
      <c r="F31" s="149"/>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147"/>
      <c r="AS31" s="148"/>
      <c r="AT31" s="149"/>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25" customHeight="1">
      <c r="D32" s="147"/>
      <c r="E32" s="148"/>
      <c r="F32" s="149"/>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147"/>
      <c r="AS32" s="148"/>
      <c r="AT32" s="149"/>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25" customHeight="1">
      <c r="D33" s="153"/>
      <c r="E33" s="154"/>
      <c r="F33" s="155"/>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53"/>
      <c r="AS33" s="154"/>
      <c r="AT33" s="155"/>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25" customHeight="1">
      <c r="D34" s="144">
        <v>5</v>
      </c>
      <c r="E34" s="145"/>
      <c r="F34" s="146"/>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144">
        <v>5</v>
      </c>
      <c r="AS34" s="145"/>
      <c r="AT34" s="146"/>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25" customHeight="1">
      <c r="D35" s="147"/>
      <c r="E35" s="148"/>
      <c r="F35" s="149"/>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147"/>
      <c r="AS35" s="148"/>
      <c r="AT35" s="149"/>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25" customHeight="1">
      <c r="D36" s="147"/>
      <c r="E36" s="148"/>
      <c r="F36" s="149"/>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147"/>
      <c r="AS36" s="148"/>
      <c r="AT36" s="149"/>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25" customHeight="1">
      <c r="D37" s="153"/>
      <c r="E37" s="154"/>
      <c r="F37" s="155"/>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53"/>
      <c r="AS37" s="154"/>
      <c r="AT37" s="155"/>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25" customHeight="1">
      <c r="D38" s="144">
        <v>6</v>
      </c>
      <c r="E38" s="145"/>
      <c r="F38" s="146"/>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144">
        <v>6</v>
      </c>
      <c r="AS38" s="145"/>
      <c r="AT38" s="146"/>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25" customHeight="1">
      <c r="D39" s="147"/>
      <c r="E39" s="148"/>
      <c r="F39" s="149"/>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147"/>
      <c r="AS39" s="148"/>
      <c r="AT39" s="149"/>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25" customHeight="1">
      <c r="D40" s="147"/>
      <c r="E40" s="148"/>
      <c r="F40" s="149"/>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147"/>
      <c r="AS40" s="148"/>
      <c r="AT40" s="149"/>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25" customHeight="1">
      <c r="D41" s="153"/>
      <c r="E41" s="154"/>
      <c r="F41" s="155"/>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53"/>
      <c r="AS41" s="154"/>
      <c r="AT41" s="155"/>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25" customHeight="1">
      <c r="D42" s="144">
        <v>7</v>
      </c>
      <c r="E42" s="145"/>
      <c r="F42" s="146"/>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144">
        <v>7</v>
      </c>
      <c r="AS42" s="145"/>
      <c r="AT42" s="146"/>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25" customHeight="1">
      <c r="D43" s="147"/>
      <c r="E43" s="148"/>
      <c r="F43" s="149"/>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147"/>
      <c r="AS43" s="148"/>
      <c r="AT43" s="149"/>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25" customHeight="1">
      <c r="D44" s="147"/>
      <c r="E44" s="148"/>
      <c r="F44" s="149"/>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147"/>
      <c r="AS44" s="148"/>
      <c r="AT44" s="149"/>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25" customHeight="1">
      <c r="D45" s="153"/>
      <c r="E45" s="154"/>
      <c r="F45" s="155"/>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53"/>
      <c r="AS45" s="154"/>
      <c r="AT45" s="155"/>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25" customHeight="1">
      <c r="D46" s="144">
        <v>8</v>
      </c>
      <c r="E46" s="145"/>
      <c r="F46" s="146"/>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144">
        <v>8</v>
      </c>
      <c r="AS46" s="145"/>
      <c r="AT46" s="146"/>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25" customHeight="1">
      <c r="D47" s="147"/>
      <c r="E47" s="148"/>
      <c r="F47" s="149"/>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147"/>
      <c r="AS47" s="148"/>
      <c r="AT47" s="149"/>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25" customHeight="1">
      <c r="D48" s="147"/>
      <c r="E48" s="148"/>
      <c r="F48" s="149"/>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147"/>
      <c r="AS48" s="148"/>
      <c r="AT48" s="149"/>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25" customHeight="1">
      <c r="D49" s="153"/>
      <c r="E49" s="154"/>
      <c r="F49" s="155"/>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53"/>
      <c r="AS49" s="154"/>
      <c r="AT49" s="155"/>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25" customHeight="1">
      <c r="D50" s="144">
        <v>9</v>
      </c>
      <c r="E50" s="145"/>
      <c r="F50" s="146"/>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144">
        <v>9</v>
      </c>
      <c r="AS50" s="145"/>
      <c r="AT50" s="146"/>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25" customHeight="1">
      <c r="D51" s="147"/>
      <c r="E51" s="148"/>
      <c r="F51" s="149"/>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147"/>
      <c r="AS51" s="148"/>
      <c r="AT51" s="149"/>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25" customHeight="1">
      <c r="D52" s="147"/>
      <c r="E52" s="148"/>
      <c r="F52" s="149"/>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147"/>
      <c r="AS52" s="148"/>
      <c r="AT52" s="149"/>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25" customHeight="1">
      <c r="D53" s="153"/>
      <c r="E53" s="154"/>
      <c r="F53" s="155"/>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53"/>
      <c r="AS53" s="154"/>
      <c r="AT53" s="155"/>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25" customHeight="1">
      <c r="D54" s="144">
        <v>10</v>
      </c>
      <c r="E54" s="145"/>
      <c r="F54" s="146"/>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144">
        <v>10</v>
      </c>
      <c r="AS54" s="145"/>
      <c r="AT54" s="146"/>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25" customHeight="1">
      <c r="D55" s="147"/>
      <c r="E55" s="148"/>
      <c r="F55" s="149"/>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147"/>
      <c r="AS55" s="148"/>
      <c r="AT55" s="149"/>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25" customHeight="1">
      <c r="D56" s="147"/>
      <c r="E56" s="148"/>
      <c r="F56" s="149"/>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147"/>
      <c r="AS56" s="148"/>
      <c r="AT56" s="149"/>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25" customHeight="1">
      <c r="D57" s="153"/>
      <c r="E57" s="154"/>
      <c r="F57" s="155"/>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53"/>
      <c r="AS57" s="154"/>
      <c r="AT57" s="155"/>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25" customHeight="1">
      <c r="D58" s="144">
        <v>11</v>
      </c>
      <c r="E58" s="145"/>
      <c r="F58" s="146"/>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144">
        <v>11</v>
      </c>
      <c r="AS58" s="145"/>
      <c r="AT58" s="146"/>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25" customHeight="1">
      <c r="D59" s="147"/>
      <c r="E59" s="148"/>
      <c r="F59" s="149"/>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147"/>
      <c r="AS59" s="148"/>
      <c r="AT59" s="149"/>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25" customHeight="1">
      <c r="D60" s="147"/>
      <c r="E60" s="148"/>
      <c r="F60" s="149"/>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147"/>
      <c r="AS60" s="148"/>
      <c r="AT60" s="149"/>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25" customHeight="1">
      <c r="D61" s="153"/>
      <c r="E61" s="154"/>
      <c r="F61" s="155"/>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53"/>
      <c r="AS61" s="154"/>
      <c r="AT61" s="155"/>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25" customHeight="1">
      <c r="D62" s="144">
        <v>12</v>
      </c>
      <c r="E62" s="145"/>
      <c r="F62" s="146"/>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144">
        <v>12</v>
      </c>
      <c r="AS62" s="145"/>
      <c r="AT62" s="146"/>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25" customHeight="1">
      <c r="D63" s="147"/>
      <c r="E63" s="148"/>
      <c r="F63" s="149"/>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147"/>
      <c r="AS63" s="148"/>
      <c r="AT63" s="149"/>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25" customHeight="1">
      <c r="D64" s="147"/>
      <c r="E64" s="148"/>
      <c r="F64" s="149"/>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147"/>
      <c r="AS64" s="148"/>
      <c r="AT64" s="149"/>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25" customHeight="1">
      <c r="D65" s="153"/>
      <c r="E65" s="154"/>
      <c r="F65" s="155"/>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53"/>
      <c r="AS65" s="154"/>
      <c r="AT65" s="155"/>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25" customHeight="1">
      <c r="D66" s="144">
        <v>13</v>
      </c>
      <c r="E66" s="145"/>
      <c r="F66" s="146"/>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144">
        <v>13</v>
      </c>
      <c r="AS66" s="145"/>
      <c r="AT66" s="146"/>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25" customHeight="1">
      <c r="D67" s="147"/>
      <c r="E67" s="148"/>
      <c r="F67" s="149"/>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147"/>
      <c r="AS67" s="148"/>
      <c r="AT67" s="149"/>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25" customHeight="1">
      <c r="D68" s="147"/>
      <c r="E68" s="148"/>
      <c r="F68" s="149"/>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147"/>
      <c r="AS68" s="148"/>
      <c r="AT68" s="149"/>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25" customHeight="1">
      <c r="D69" s="153"/>
      <c r="E69" s="154"/>
      <c r="F69" s="155"/>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53"/>
      <c r="AS69" s="154"/>
      <c r="AT69" s="155"/>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25" customHeight="1">
      <c r="D70" s="144">
        <v>14</v>
      </c>
      <c r="E70" s="145"/>
      <c r="F70" s="146"/>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144">
        <v>14</v>
      </c>
      <c r="AS70" s="145"/>
      <c r="AT70" s="146"/>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25" customHeight="1">
      <c r="D71" s="147"/>
      <c r="E71" s="148"/>
      <c r="F71" s="149"/>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147"/>
      <c r="AS71" s="148"/>
      <c r="AT71" s="149"/>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25" customHeight="1">
      <c r="D72" s="147"/>
      <c r="E72" s="148"/>
      <c r="F72" s="149"/>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147"/>
      <c r="AS72" s="148"/>
      <c r="AT72" s="149"/>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25" customHeight="1">
      <c r="D73" s="153"/>
      <c r="E73" s="154"/>
      <c r="F73" s="155"/>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53"/>
      <c r="AS73" s="154"/>
      <c r="AT73" s="155"/>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25" customHeight="1">
      <c r="D74" s="144">
        <v>15</v>
      </c>
      <c r="E74" s="145"/>
      <c r="F74" s="146"/>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144">
        <v>15</v>
      </c>
      <c r="AS74" s="145"/>
      <c r="AT74" s="146"/>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25" customHeight="1">
      <c r="D75" s="147"/>
      <c r="E75" s="148"/>
      <c r="F75" s="149"/>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147"/>
      <c r="AS75" s="148"/>
      <c r="AT75" s="149"/>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25" customHeight="1">
      <c r="D76" s="147"/>
      <c r="E76" s="148"/>
      <c r="F76" s="149"/>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147"/>
      <c r="AS76" s="148"/>
      <c r="AT76" s="149"/>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25" customHeight="1">
      <c r="D77" s="153"/>
      <c r="E77" s="154"/>
      <c r="F77" s="155"/>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53"/>
      <c r="AS77" s="154"/>
      <c r="AT77" s="155"/>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25" customHeight="1">
      <c r="D78" s="144">
        <v>16</v>
      </c>
      <c r="E78" s="145"/>
      <c r="F78" s="146"/>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144">
        <v>16</v>
      </c>
      <c r="AS78" s="145"/>
      <c r="AT78" s="146"/>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25" customHeight="1">
      <c r="D79" s="147"/>
      <c r="E79" s="148"/>
      <c r="F79" s="149"/>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147"/>
      <c r="AS79" s="148"/>
      <c r="AT79" s="149"/>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25" customHeight="1">
      <c r="D80" s="147"/>
      <c r="E80" s="148"/>
      <c r="F80" s="149"/>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147"/>
      <c r="AS80" s="148"/>
      <c r="AT80" s="149"/>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25" customHeight="1">
      <c r="D81" s="153"/>
      <c r="E81" s="154"/>
      <c r="F81" s="155"/>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53"/>
      <c r="AS81" s="154"/>
      <c r="AT81" s="155"/>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25" customHeight="1">
      <c r="D82" s="144">
        <v>17</v>
      </c>
      <c r="E82" s="145"/>
      <c r="F82" s="146"/>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144">
        <v>17</v>
      </c>
      <c r="AS82" s="145"/>
      <c r="AT82" s="146"/>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25" customHeight="1">
      <c r="D83" s="147"/>
      <c r="E83" s="148"/>
      <c r="F83" s="149"/>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147"/>
      <c r="AS83" s="148"/>
      <c r="AT83" s="149"/>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25" customHeight="1">
      <c r="D84" s="147"/>
      <c r="E84" s="148"/>
      <c r="F84" s="149"/>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147"/>
      <c r="AS84" s="148"/>
      <c r="AT84" s="149"/>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25" customHeight="1">
      <c r="D85" s="153"/>
      <c r="E85" s="154"/>
      <c r="F85" s="155"/>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53"/>
      <c r="AS85" s="154"/>
      <c r="AT85" s="155"/>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25" customHeight="1">
      <c r="D86" s="144">
        <v>18</v>
      </c>
      <c r="E86" s="145"/>
      <c r="F86" s="146"/>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144">
        <v>18</v>
      </c>
      <c r="AS86" s="145"/>
      <c r="AT86" s="146"/>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25" customHeight="1">
      <c r="D87" s="147"/>
      <c r="E87" s="148"/>
      <c r="F87" s="149"/>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147"/>
      <c r="AS87" s="148"/>
      <c r="AT87" s="149"/>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25" customHeight="1">
      <c r="D88" s="147"/>
      <c r="E88" s="148"/>
      <c r="F88" s="149"/>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147"/>
      <c r="AS88" s="148"/>
      <c r="AT88" s="149"/>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25" customHeight="1">
      <c r="D89" s="153"/>
      <c r="E89" s="154"/>
      <c r="F89" s="155"/>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53"/>
      <c r="AS89" s="154"/>
      <c r="AT89" s="155"/>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25" customHeight="1">
      <c r="D90" s="144">
        <v>19</v>
      </c>
      <c r="E90" s="145"/>
      <c r="F90" s="146"/>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144">
        <v>19</v>
      </c>
      <c r="AS90" s="145"/>
      <c r="AT90" s="146"/>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25" customHeight="1">
      <c r="D91" s="147"/>
      <c r="E91" s="148"/>
      <c r="F91" s="149"/>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147"/>
      <c r="AS91" s="148"/>
      <c r="AT91" s="149"/>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25" customHeight="1">
      <c r="D92" s="147"/>
      <c r="E92" s="148"/>
      <c r="F92" s="149"/>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147"/>
      <c r="AS92" s="148"/>
      <c r="AT92" s="149"/>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25" customHeight="1">
      <c r="D93" s="153"/>
      <c r="E93" s="154"/>
      <c r="F93" s="155"/>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53"/>
      <c r="AS93" s="154"/>
      <c r="AT93" s="155"/>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25" customHeight="1">
      <c r="D94" s="144">
        <v>20</v>
      </c>
      <c r="E94" s="145"/>
      <c r="F94" s="146"/>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144">
        <v>20</v>
      </c>
      <c r="AS94" s="145"/>
      <c r="AT94" s="146"/>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25" customHeight="1">
      <c r="D95" s="147"/>
      <c r="E95" s="148"/>
      <c r="F95" s="149"/>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147"/>
      <c r="AS95" s="148"/>
      <c r="AT95" s="149"/>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25" customHeight="1">
      <c r="D96" s="147"/>
      <c r="E96" s="148"/>
      <c r="F96" s="149"/>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147"/>
      <c r="AS96" s="148"/>
      <c r="AT96" s="149"/>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25" customHeight="1">
      <c r="D97" s="153"/>
      <c r="E97" s="154"/>
      <c r="F97" s="155"/>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53"/>
      <c r="AS97" s="154"/>
      <c r="AT97" s="155"/>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25" customHeight="1">
      <c r="D98" s="144">
        <v>21</v>
      </c>
      <c r="E98" s="145"/>
      <c r="F98" s="146"/>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144">
        <v>21</v>
      </c>
      <c r="AS98" s="145"/>
      <c r="AT98" s="146"/>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25" customHeight="1">
      <c r="D99" s="147"/>
      <c r="E99" s="148"/>
      <c r="F99" s="149"/>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147"/>
      <c r="AS99" s="148"/>
      <c r="AT99" s="149"/>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25" customHeight="1">
      <c r="D100" s="147"/>
      <c r="E100" s="148"/>
      <c r="F100" s="149"/>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147"/>
      <c r="AS100" s="148"/>
      <c r="AT100" s="149"/>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25" customHeight="1">
      <c r="D101" s="153"/>
      <c r="E101" s="154"/>
      <c r="F101" s="155"/>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53"/>
      <c r="AS101" s="154"/>
      <c r="AT101" s="155"/>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25" customHeight="1">
      <c r="D102" s="144">
        <v>22</v>
      </c>
      <c r="E102" s="145"/>
      <c r="F102" s="146"/>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144">
        <v>22</v>
      </c>
      <c r="AS102" s="145"/>
      <c r="AT102" s="146"/>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25" customHeight="1">
      <c r="D103" s="147"/>
      <c r="E103" s="148"/>
      <c r="F103" s="149"/>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147"/>
      <c r="AS103" s="148"/>
      <c r="AT103" s="149"/>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25" customHeight="1">
      <c r="D104" s="147"/>
      <c r="E104" s="148"/>
      <c r="F104" s="149"/>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147"/>
      <c r="AS104" s="148"/>
      <c r="AT104" s="149"/>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25" customHeight="1">
      <c r="D105" s="153"/>
      <c r="E105" s="154"/>
      <c r="F105" s="155"/>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53"/>
      <c r="AS105" s="154"/>
      <c r="AT105" s="155"/>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25" customHeight="1">
      <c r="D106" s="144">
        <v>23</v>
      </c>
      <c r="E106" s="145"/>
      <c r="F106" s="146"/>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144">
        <v>23</v>
      </c>
      <c r="AS106" s="145"/>
      <c r="AT106" s="146"/>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25" customHeight="1">
      <c r="D107" s="147"/>
      <c r="E107" s="148"/>
      <c r="F107" s="149"/>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147"/>
      <c r="AS107" s="148"/>
      <c r="AT107" s="149"/>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25" customHeight="1">
      <c r="D108" s="147"/>
      <c r="E108" s="148"/>
      <c r="F108" s="149"/>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147"/>
      <c r="AS108" s="148"/>
      <c r="AT108" s="149"/>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25" customHeight="1">
      <c r="D109" s="153"/>
      <c r="E109" s="154"/>
      <c r="F109" s="155"/>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53"/>
      <c r="AS109" s="154"/>
      <c r="AT109" s="155"/>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25" customHeight="1">
      <c r="D110" s="144">
        <v>24</v>
      </c>
      <c r="E110" s="145"/>
      <c r="F110" s="146"/>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144">
        <v>24</v>
      </c>
      <c r="AS110" s="145"/>
      <c r="AT110" s="146"/>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25" customHeight="1">
      <c r="D111" s="147"/>
      <c r="E111" s="148"/>
      <c r="F111" s="149"/>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147"/>
      <c r="AS111" s="148"/>
      <c r="AT111" s="149"/>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25" customHeight="1">
      <c r="D112" s="147"/>
      <c r="E112" s="148"/>
      <c r="F112" s="149"/>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147"/>
      <c r="AS112" s="148"/>
      <c r="AT112" s="149"/>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25" customHeight="1">
      <c r="D113" s="153"/>
      <c r="E113" s="154"/>
      <c r="F113" s="155"/>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53"/>
      <c r="AS113" s="154"/>
      <c r="AT113" s="155"/>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25" customHeight="1">
      <c r="D114" s="144">
        <v>25</v>
      </c>
      <c r="E114" s="145"/>
      <c r="F114" s="146"/>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144">
        <v>25</v>
      </c>
      <c r="AS114" s="145"/>
      <c r="AT114" s="146"/>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25" customHeight="1">
      <c r="D115" s="147"/>
      <c r="E115" s="148"/>
      <c r="F115" s="149"/>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147"/>
      <c r="AS115" s="148"/>
      <c r="AT115" s="149"/>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25" customHeight="1">
      <c r="D116" s="147"/>
      <c r="E116" s="148"/>
      <c r="F116" s="149"/>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147"/>
      <c r="AS116" s="148"/>
      <c r="AT116" s="149"/>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25" customHeight="1" thickBot="1">
      <c r="D117" s="150"/>
      <c r="E117" s="151"/>
      <c r="F117" s="152"/>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150"/>
      <c r="AS117" s="151"/>
      <c r="AT117" s="152"/>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6" customFormat="1" ht="8.25" customHeight="1">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1"/>
      <c r="AJ118" s="11"/>
      <c r="AK118" s="11"/>
      <c r="AL118" s="11"/>
      <c r="AM118" s="11"/>
      <c r="AN118" s="11"/>
      <c r="AO118" s="11"/>
      <c r="AP118" s="11"/>
      <c r="AQ118" s="11"/>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row>
    <row r="119" spans="4:83" s="6" customFormat="1" ht="8.25" customHeight="1">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1"/>
      <c r="AJ119" s="11"/>
      <c r="AK119" s="11"/>
      <c r="AL119" s="11"/>
      <c r="AM119" s="11"/>
      <c r="AN119" s="11"/>
      <c r="AO119" s="11"/>
      <c r="AP119" s="11"/>
      <c r="AQ119" s="11"/>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row>
    <row r="120" spans="4:83" s="6" customFormat="1" ht="8.25" customHeight="1">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1"/>
      <c r="AJ120" s="11"/>
      <c r="AK120" s="11"/>
      <c r="AL120" s="11"/>
      <c r="AM120" s="11"/>
      <c r="AN120" s="11"/>
      <c r="AO120" s="11"/>
      <c r="AP120" s="11"/>
      <c r="AQ120" s="11"/>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row>
    <row r="121" spans="4:83" ht="8.25" hidden="1" customHeight="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25" hidden="1" customHeight="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25" hidden="1" customHeight="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25" hidden="1" customHeight="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25" hidden="1" customHeight="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25" hidden="1" customHeight="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25" hidden="1" customHeight="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25" hidden="1" customHeight="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25" hidden="1" customHeight="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25" hidden="1" customHeight="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25" hidden="1" customHeight="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25" hidden="1" customHeight="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25" hidden="1" customHeight="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25" hidden="1" customHeight="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25" hidden="1" customHeight="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25" hidden="1" customHeight="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25" hidden="1" customHeight="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25" hidden="1" customHeight="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25" hidden="1" customHeight="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25" hidden="1" customHeight="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25" hidden="1" customHeight="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25" hidden="1" customHeight="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25" hidden="1" customHeight="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25" hidden="1" customHeight="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25" hidden="1" customHeight="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25" hidden="1" customHeight="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25" hidden="1" customHeight="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25" hidden="1" customHeight="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25" hidden="1" customHeight="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25" hidden="1" customHeight="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25" hidden="1" customHeight="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25" hidden="1" customHeight="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25" hidden="1" customHeight="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25" hidden="1" customHeight="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25" hidden="1" customHeight="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25" hidden="1" customHeight="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25" hidden="1" customHeight="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25" hidden="1" customHeight="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25" hidden="1" customHeight="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25" hidden="1" customHeight="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25" hidden="1" customHeight="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25" hidden="1" customHeight="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25" hidden="1" customHeight="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25" hidden="1" customHeight="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25" hidden="1" customHeight="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25" hidden="1" customHeight="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25" hidden="1" customHeight="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25" hidden="1" customHeight="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25" hidden="1" customHeight="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25" hidden="1" customHeight="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25" hidden="1" customHeight="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25" hidden="1" customHeight="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25" hidden="1" customHeight="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25" hidden="1" customHeight="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25" hidden="1" customHeight="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25" hidden="1" customHeight="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25" hidden="1" customHeight="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25" hidden="1" customHeight="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25" hidden="1" customHeight="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25" hidden="1" customHeight="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25" hidden="1" customHeight="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25" hidden="1" customHeight="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25" hidden="1" customHeight="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25" hidden="1" customHeight="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25" hidden="1" customHeight="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25" hidden="1" customHeight="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25" hidden="1" customHeight="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25" hidden="1" customHeight="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25" hidden="1" customHeight="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25" hidden="1" customHeight="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25" hidden="1" customHeight="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25" hidden="1" customHeight="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25" hidden="1" customHeight="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25" hidden="1" customHeight="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25" hidden="1" customHeight="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25" hidden="1" customHeight="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25" hidden="1" customHeight="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25" hidden="1" customHeight="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25" hidden="1" customHeight="1"/>
    <row r="200" spans="4:83" ht="8.25" hidden="1" customHeight="1"/>
    <row r="201" spans="4:83" ht="8.25" hidden="1" customHeight="1"/>
    <row r="202" spans="4:83" ht="8.25" hidden="1" customHeight="1"/>
    <row r="203" spans="4:83" ht="8.25" hidden="1" customHeight="1"/>
    <row r="204" spans="4:83" ht="8.25" hidden="1" customHeight="1"/>
    <row r="205" spans="4:83" ht="8.25" hidden="1" customHeight="1"/>
    <row r="206" spans="4:83" ht="8.25" hidden="1" customHeight="1"/>
    <row r="207" spans="4:83" ht="8.25" hidden="1" customHeight="1"/>
    <row r="208" spans="4:83" ht="8.25" hidden="1" customHeight="1"/>
    <row r="209" ht="8.25" hidden="1" customHeight="1"/>
    <row r="210" ht="8.25" hidden="1" customHeight="1"/>
    <row r="211" ht="8.25" hidden="1" customHeight="1"/>
    <row r="212" ht="8.25" hidden="1" customHeight="1"/>
    <row r="213" ht="8.25" hidden="1" customHeight="1"/>
    <row r="214" ht="8.25" hidden="1" customHeight="1"/>
    <row r="215" ht="8.25" hidden="1" customHeight="1"/>
    <row r="216" ht="8.25" hidden="1" customHeight="1"/>
    <row r="217" ht="8.25" hidden="1" customHeight="1"/>
    <row r="218" ht="8.25" hidden="1" customHeight="1"/>
    <row r="219" ht="8.25" hidden="1" customHeight="1"/>
    <row r="220" ht="8.25" hidden="1" customHeight="1"/>
    <row r="221" ht="8.25" hidden="1" customHeight="1"/>
    <row r="222" ht="8.25" hidden="1" customHeight="1"/>
    <row r="223" ht="8.25" hidden="1" customHeight="1"/>
    <row r="224" ht="8.25" hidden="1" customHeight="1"/>
    <row r="225" ht="8.25" hidden="1" customHeight="1"/>
    <row r="226" ht="8.25" hidden="1" customHeight="1"/>
    <row r="227" ht="8.25" hidden="1" customHeight="1"/>
    <row r="228" ht="8.25" hidden="1" customHeight="1"/>
    <row r="229" ht="8.25" hidden="1" customHeight="1"/>
    <row r="230" ht="8.25" hidden="1" customHeight="1"/>
    <row r="231" ht="8.25" hidden="1" customHeight="1"/>
    <row r="232" ht="8.25" hidden="1" customHeight="1"/>
    <row r="233" ht="8.25" hidden="1" customHeight="1"/>
    <row r="234" ht="8.25" hidden="1" customHeight="1"/>
    <row r="235" ht="8.25" hidden="1" customHeight="1"/>
    <row r="236" ht="8.25" hidden="1" customHeight="1"/>
    <row r="237" ht="8.25" hidden="1" customHeight="1"/>
    <row r="238" ht="8.25" hidden="1" customHeight="1"/>
    <row r="239" ht="8.25" hidden="1" customHeight="1"/>
    <row r="240" ht="8.25" hidden="1" customHeight="1"/>
    <row r="241" ht="8.25" hidden="1" customHeight="1"/>
    <row r="242" ht="8.25" hidden="1" customHeight="1"/>
    <row r="243" ht="8.25" hidden="1" customHeight="1"/>
    <row r="244" ht="8.25" hidden="1" customHeight="1"/>
    <row r="245" ht="8.25" hidden="1" customHeight="1"/>
    <row r="246" ht="8.25" hidden="1" customHeight="1"/>
    <row r="247" ht="8.25" hidden="1" customHeight="1"/>
    <row r="248" ht="8.25" hidden="1" customHeight="1"/>
    <row r="249" ht="8.25" hidden="1" customHeight="1"/>
    <row r="250" ht="8.25" hidden="1" customHeight="1"/>
    <row r="251" ht="8.25" hidden="1" customHeight="1"/>
    <row r="252" ht="8.25" hidden="1" customHeight="1"/>
    <row r="253" ht="8.25" hidden="1" customHeight="1"/>
    <row r="254" ht="8.25" hidden="1" customHeight="1"/>
    <row r="255" ht="8.25" hidden="1" customHeight="1"/>
    <row r="256" ht="8.25" hidden="1" customHeight="1"/>
    <row r="257" ht="8.25" hidden="1" customHeight="1"/>
    <row r="258" ht="8.25" hidden="1" customHeight="1"/>
    <row r="259" ht="8.25" hidden="1" customHeight="1"/>
    <row r="260" ht="8.25" hidden="1" customHeight="1"/>
    <row r="261" ht="8.25" hidden="1" customHeight="1"/>
    <row r="262" ht="8.25" hidden="1" customHeight="1"/>
    <row r="263" ht="8.25" hidden="1" customHeight="1"/>
    <row r="264" ht="8.25" hidden="1" customHeight="1"/>
    <row r="265" ht="8.25" hidden="1" customHeight="1"/>
    <row r="266" ht="8.25" hidden="1" customHeight="1"/>
    <row r="267" ht="8.25" hidden="1" customHeight="1"/>
    <row r="268" ht="8.25" hidden="1" customHeight="1"/>
    <row r="269" ht="8.25" hidden="1" customHeight="1"/>
    <row r="270" ht="8.25" hidden="1" customHeight="1"/>
    <row r="271" ht="8.25" hidden="1" customHeight="1"/>
    <row r="272" ht="8.25" hidden="1" customHeight="1"/>
    <row r="273" ht="8.25" hidden="1" customHeight="1"/>
    <row r="274" ht="8.25" hidden="1" customHeight="1"/>
    <row r="275" ht="8.25" hidden="1" customHeight="1"/>
    <row r="276" ht="8.25" hidden="1" customHeight="1"/>
    <row r="277" ht="8.25" hidden="1" customHeight="1"/>
    <row r="278" ht="8.25" hidden="1" customHeight="1"/>
    <row r="279" ht="8.25" hidden="1" customHeight="1"/>
    <row r="280" ht="8.25" hidden="1" customHeight="1"/>
    <row r="281" ht="8.25" hidden="1" customHeight="1"/>
    <row r="282" ht="8.25" hidden="1" customHeight="1"/>
    <row r="283" ht="8.25" hidden="1" customHeight="1"/>
    <row r="284" ht="8.25" hidden="1" customHeight="1"/>
    <row r="285" ht="8.25" hidden="1" customHeight="1"/>
    <row r="286" ht="8.25" hidden="1" customHeight="1"/>
    <row r="287" ht="8.25" hidden="1" customHeight="1"/>
    <row r="288" ht="8.25" hidden="1" customHeight="1"/>
  </sheetData>
  <sheetProtection algorithmName="SHA-512" hashValue="RN5qK40RpDIECY4AQt5OYASFwg2uMqkDnOILtsXwTFfDjsi4K9p3ydsqqiI11gIs8XorZZ6cJG5TnAHkpStI3A==" saltValue="/08Wzi2Zc0cyBr5y8n+FLA==" spinCount="100000"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4:F17"/>
    <mergeCell ref="G14:R14"/>
    <mergeCell ref="S14:AD14"/>
    <mergeCell ref="AE14:AH17"/>
    <mergeCell ref="AI14:AQ17"/>
    <mergeCell ref="AR14:AT17"/>
    <mergeCell ref="D11:F13"/>
    <mergeCell ref="G11:R13"/>
    <mergeCell ref="S11:AD13"/>
    <mergeCell ref="AE11:AH13"/>
    <mergeCell ref="AI11:AQ13"/>
    <mergeCell ref="AR11:AT13"/>
    <mergeCell ref="AU14:BF14"/>
    <mergeCell ref="BG14:BR14"/>
    <mergeCell ref="BS14:BV17"/>
    <mergeCell ref="BW14:CE17"/>
    <mergeCell ref="G15:R17"/>
    <mergeCell ref="S15:AD17"/>
    <mergeCell ref="AU15:BF17"/>
    <mergeCell ref="BG15:BR17"/>
    <mergeCell ref="AU11:BF13"/>
    <mergeCell ref="BG11:BR13"/>
    <mergeCell ref="BS11:BV13"/>
    <mergeCell ref="BW11:CE13"/>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200-000000000000}">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GS262"/>
  <sheetViews>
    <sheetView workbookViewId="0"/>
  </sheetViews>
  <sheetFormatPr baseColWidth="10" defaultColWidth="0" defaultRowHeight="18" zeroHeight="1"/>
  <cols>
    <col min="1" max="79" width="1.5" style="4" customWidth="1"/>
    <col min="80" max="201" width="1.5" hidden="1" customWidth="1"/>
    <col min="202" max="16384" width="8.6640625" hidden="1"/>
  </cols>
  <sheetData>
    <row r="1" spans="5:76" s="4" customFormat="1" ht="8.25" customHeight="1"/>
    <row r="2" spans="5:76" s="4" customFormat="1" ht="8.25" customHeight="1"/>
    <row r="3" spans="5:76" s="4" customFormat="1" ht="8.25" customHeight="1"/>
    <row r="4" spans="5:76" ht="8.25" customHeight="1">
      <c r="E4" s="187" t="s">
        <v>16</v>
      </c>
      <c r="F4" s="188"/>
      <c r="G4" s="188"/>
      <c r="H4" s="188"/>
      <c r="I4" s="188"/>
      <c r="J4" s="188"/>
      <c r="K4" s="188"/>
      <c r="L4" s="188"/>
      <c r="M4" s="188"/>
      <c r="N4" s="188"/>
      <c r="O4" s="188"/>
      <c r="P4" s="188"/>
      <c r="Q4" s="188"/>
      <c r="R4" s="188"/>
      <c r="S4" s="188"/>
      <c r="T4" s="188"/>
      <c r="U4" s="188"/>
      <c r="V4" s="188"/>
      <c r="W4" s="188"/>
      <c r="X4" s="188"/>
      <c r="Y4" s="188"/>
      <c r="Z4" s="199">
        <f>COUNT(シングルス入力!AE18:AH117)+COUNT(シングルス入力!BS14:BV117)</f>
        <v>0</v>
      </c>
      <c r="AA4" s="199"/>
      <c r="AB4" s="199"/>
      <c r="AC4" s="199"/>
      <c r="AD4" s="199"/>
      <c r="AE4" s="199"/>
      <c r="AF4" s="199" t="s">
        <v>17</v>
      </c>
      <c r="AG4" s="199"/>
      <c r="AH4" s="199"/>
      <c r="AI4" s="199"/>
      <c r="AJ4" s="199"/>
      <c r="AK4" s="205"/>
      <c r="AN4" s="187" t="s">
        <v>21</v>
      </c>
      <c r="AO4" s="188"/>
      <c r="AP4" s="188"/>
      <c r="AQ4" s="188"/>
      <c r="AR4" s="188"/>
      <c r="AS4" s="188"/>
      <c r="AT4" s="188"/>
      <c r="AU4" s="188"/>
      <c r="AV4" s="188"/>
      <c r="AW4" s="188"/>
      <c r="AX4" s="188"/>
      <c r="AY4" s="188"/>
      <c r="AZ4" s="188"/>
      <c r="BA4" s="188"/>
      <c r="BB4" s="188"/>
      <c r="BC4" s="188"/>
      <c r="BD4" s="188"/>
      <c r="BE4" s="188"/>
      <c r="BF4" s="188"/>
      <c r="BG4" s="188"/>
      <c r="BH4" s="188"/>
      <c r="BI4" s="211">
        <f>Z4*3000</f>
        <v>0</v>
      </c>
      <c r="BJ4" s="211"/>
      <c r="BK4" s="211"/>
      <c r="BL4" s="211"/>
      <c r="BM4" s="211"/>
      <c r="BN4" s="211"/>
      <c r="BO4" s="211"/>
      <c r="BP4" s="211"/>
      <c r="BQ4" s="211"/>
      <c r="BR4" s="211"/>
      <c r="BS4" s="211"/>
      <c r="BT4" s="211"/>
      <c r="BU4" s="211"/>
      <c r="BV4" s="199" t="s">
        <v>23</v>
      </c>
      <c r="BW4" s="199"/>
      <c r="BX4" s="205"/>
    </row>
    <row r="5" spans="5:76" ht="8.25" customHeight="1">
      <c r="E5" s="189"/>
      <c r="F5" s="190"/>
      <c r="G5" s="190"/>
      <c r="H5" s="190"/>
      <c r="I5" s="190"/>
      <c r="J5" s="190"/>
      <c r="K5" s="190"/>
      <c r="L5" s="190"/>
      <c r="M5" s="190"/>
      <c r="N5" s="190"/>
      <c r="O5" s="190"/>
      <c r="P5" s="190"/>
      <c r="Q5" s="190"/>
      <c r="R5" s="190"/>
      <c r="S5" s="190"/>
      <c r="T5" s="190"/>
      <c r="U5" s="190"/>
      <c r="V5" s="190"/>
      <c r="W5" s="190"/>
      <c r="X5" s="190"/>
      <c r="Y5" s="190"/>
      <c r="Z5" s="200"/>
      <c r="AA5" s="200"/>
      <c r="AB5" s="200"/>
      <c r="AC5" s="200"/>
      <c r="AD5" s="200"/>
      <c r="AE5" s="200"/>
      <c r="AF5" s="200"/>
      <c r="AG5" s="200"/>
      <c r="AH5" s="200"/>
      <c r="AI5" s="200"/>
      <c r="AJ5" s="200"/>
      <c r="AK5" s="206"/>
      <c r="AN5" s="189"/>
      <c r="AO5" s="190"/>
      <c r="AP5" s="190"/>
      <c r="AQ5" s="190"/>
      <c r="AR5" s="190"/>
      <c r="AS5" s="190"/>
      <c r="AT5" s="190"/>
      <c r="AU5" s="190"/>
      <c r="AV5" s="190"/>
      <c r="AW5" s="190"/>
      <c r="AX5" s="190"/>
      <c r="AY5" s="190"/>
      <c r="AZ5" s="190"/>
      <c r="BA5" s="190"/>
      <c r="BB5" s="190"/>
      <c r="BC5" s="190"/>
      <c r="BD5" s="190"/>
      <c r="BE5" s="190"/>
      <c r="BF5" s="190"/>
      <c r="BG5" s="190"/>
      <c r="BH5" s="190"/>
      <c r="BI5" s="212"/>
      <c r="BJ5" s="212"/>
      <c r="BK5" s="212"/>
      <c r="BL5" s="212"/>
      <c r="BM5" s="212"/>
      <c r="BN5" s="212"/>
      <c r="BO5" s="212"/>
      <c r="BP5" s="212"/>
      <c r="BQ5" s="212"/>
      <c r="BR5" s="212"/>
      <c r="BS5" s="212"/>
      <c r="BT5" s="212"/>
      <c r="BU5" s="212"/>
      <c r="BV5" s="200"/>
      <c r="BW5" s="200"/>
      <c r="BX5" s="206"/>
    </row>
    <row r="6" spans="5:76" ht="8.25" customHeight="1">
      <c r="E6" s="189"/>
      <c r="F6" s="190"/>
      <c r="G6" s="190"/>
      <c r="H6" s="190"/>
      <c r="I6" s="190"/>
      <c r="J6" s="190"/>
      <c r="K6" s="190"/>
      <c r="L6" s="190"/>
      <c r="M6" s="190"/>
      <c r="N6" s="190"/>
      <c r="O6" s="190"/>
      <c r="P6" s="190"/>
      <c r="Q6" s="190"/>
      <c r="R6" s="190"/>
      <c r="S6" s="190"/>
      <c r="T6" s="190"/>
      <c r="U6" s="190"/>
      <c r="V6" s="190"/>
      <c r="W6" s="190"/>
      <c r="X6" s="190"/>
      <c r="Y6" s="190"/>
      <c r="Z6" s="200"/>
      <c r="AA6" s="200"/>
      <c r="AB6" s="200"/>
      <c r="AC6" s="200"/>
      <c r="AD6" s="200"/>
      <c r="AE6" s="200"/>
      <c r="AF6" s="200"/>
      <c r="AG6" s="200"/>
      <c r="AH6" s="200"/>
      <c r="AI6" s="200"/>
      <c r="AJ6" s="200"/>
      <c r="AK6" s="206"/>
      <c r="AN6" s="189"/>
      <c r="AO6" s="190"/>
      <c r="AP6" s="190"/>
      <c r="AQ6" s="190"/>
      <c r="AR6" s="190"/>
      <c r="AS6" s="190"/>
      <c r="AT6" s="190"/>
      <c r="AU6" s="190"/>
      <c r="AV6" s="190"/>
      <c r="AW6" s="190"/>
      <c r="AX6" s="190"/>
      <c r="AY6" s="190"/>
      <c r="AZ6" s="190"/>
      <c r="BA6" s="190"/>
      <c r="BB6" s="190"/>
      <c r="BC6" s="190"/>
      <c r="BD6" s="190"/>
      <c r="BE6" s="190"/>
      <c r="BF6" s="190"/>
      <c r="BG6" s="190"/>
      <c r="BH6" s="190"/>
      <c r="BI6" s="212"/>
      <c r="BJ6" s="212"/>
      <c r="BK6" s="212"/>
      <c r="BL6" s="212"/>
      <c r="BM6" s="212"/>
      <c r="BN6" s="212"/>
      <c r="BO6" s="212"/>
      <c r="BP6" s="212"/>
      <c r="BQ6" s="212"/>
      <c r="BR6" s="212"/>
      <c r="BS6" s="212"/>
      <c r="BT6" s="212"/>
      <c r="BU6" s="212"/>
      <c r="BV6" s="200"/>
      <c r="BW6" s="200"/>
      <c r="BX6" s="206"/>
    </row>
    <row r="7" spans="5:76" ht="8.25" customHeight="1">
      <c r="E7" s="191"/>
      <c r="F7" s="192"/>
      <c r="G7" s="192"/>
      <c r="H7" s="192"/>
      <c r="I7" s="192"/>
      <c r="J7" s="192"/>
      <c r="K7" s="192"/>
      <c r="L7" s="192"/>
      <c r="M7" s="192"/>
      <c r="N7" s="192"/>
      <c r="O7" s="192"/>
      <c r="P7" s="192"/>
      <c r="Q7" s="192"/>
      <c r="R7" s="192"/>
      <c r="S7" s="192"/>
      <c r="T7" s="192"/>
      <c r="U7" s="192"/>
      <c r="V7" s="192"/>
      <c r="W7" s="192"/>
      <c r="X7" s="192"/>
      <c r="Y7" s="192"/>
      <c r="Z7" s="201"/>
      <c r="AA7" s="201"/>
      <c r="AB7" s="201"/>
      <c r="AC7" s="201"/>
      <c r="AD7" s="201"/>
      <c r="AE7" s="201"/>
      <c r="AF7" s="201"/>
      <c r="AG7" s="201"/>
      <c r="AH7" s="201"/>
      <c r="AI7" s="201"/>
      <c r="AJ7" s="201"/>
      <c r="AK7" s="207"/>
      <c r="AN7" s="191"/>
      <c r="AO7" s="192"/>
      <c r="AP7" s="192"/>
      <c r="AQ7" s="192"/>
      <c r="AR7" s="192"/>
      <c r="AS7" s="192"/>
      <c r="AT7" s="192"/>
      <c r="AU7" s="192"/>
      <c r="AV7" s="192"/>
      <c r="AW7" s="192"/>
      <c r="AX7" s="192"/>
      <c r="AY7" s="192"/>
      <c r="AZ7" s="192"/>
      <c r="BA7" s="192"/>
      <c r="BB7" s="192"/>
      <c r="BC7" s="192"/>
      <c r="BD7" s="192"/>
      <c r="BE7" s="192"/>
      <c r="BF7" s="192"/>
      <c r="BG7" s="192"/>
      <c r="BH7" s="192"/>
      <c r="BI7" s="213"/>
      <c r="BJ7" s="213"/>
      <c r="BK7" s="213"/>
      <c r="BL7" s="213"/>
      <c r="BM7" s="213"/>
      <c r="BN7" s="213"/>
      <c r="BO7" s="213"/>
      <c r="BP7" s="213"/>
      <c r="BQ7" s="213"/>
      <c r="BR7" s="213"/>
      <c r="BS7" s="213"/>
      <c r="BT7" s="213"/>
      <c r="BU7" s="213"/>
      <c r="BV7" s="201"/>
      <c r="BW7" s="201"/>
      <c r="BX7" s="207"/>
    </row>
    <row r="8" spans="5:76" s="4" customFormat="1" ht="8.25" customHeight="1"/>
    <row r="9" spans="5:76" s="4" customFormat="1" ht="8.25" customHeight="1"/>
    <row r="10" spans="5:76" ht="8.25" customHeight="1">
      <c r="E10" s="193" t="s">
        <v>22</v>
      </c>
      <c r="F10" s="194"/>
      <c r="G10" s="194"/>
      <c r="H10" s="194"/>
      <c r="I10" s="194"/>
      <c r="J10" s="194"/>
      <c r="K10" s="194"/>
      <c r="L10" s="194"/>
      <c r="M10" s="194"/>
      <c r="N10" s="194"/>
      <c r="O10" s="194"/>
      <c r="P10" s="194"/>
      <c r="Q10" s="194"/>
      <c r="R10" s="194"/>
      <c r="S10" s="194"/>
      <c r="T10" s="194"/>
      <c r="U10" s="194"/>
      <c r="V10" s="194"/>
      <c r="W10" s="194"/>
      <c r="X10" s="194"/>
      <c r="Y10" s="194"/>
      <c r="Z10" s="202">
        <f>COUNT(ダブルス入力!BS18:BV117)</f>
        <v>0</v>
      </c>
      <c r="AA10" s="202"/>
      <c r="AB10" s="202"/>
      <c r="AC10" s="202"/>
      <c r="AD10" s="202"/>
      <c r="AE10" s="202"/>
      <c r="AF10" s="202" t="s">
        <v>18</v>
      </c>
      <c r="AG10" s="202"/>
      <c r="AH10" s="202"/>
      <c r="AI10" s="202"/>
      <c r="AJ10" s="202"/>
      <c r="AK10" s="208"/>
      <c r="AN10" s="193" t="s">
        <v>22</v>
      </c>
      <c r="AO10" s="194"/>
      <c r="AP10" s="194"/>
      <c r="AQ10" s="194"/>
      <c r="AR10" s="194"/>
      <c r="AS10" s="194"/>
      <c r="AT10" s="194"/>
      <c r="AU10" s="194"/>
      <c r="AV10" s="194"/>
      <c r="AW10" s="194"/>
      <c r="AX10" s="194"/>
      <c r="AY10" s="194"/>
      <c r="AZ10" s="194"/>
      <c r="BA10" s="194"/>
      <c r="BB10" s="194"/>
      <c r="BC10" s="194"/>
      <c r="BD10" s="194"/>
      <c r="BE10" s="194"/>
      <c r="BF10" s="194"/>
      <c r="BG10" s="194"/>
      <c r="BH10" s="194"/>
      <c r="BI10" s="214">
        <f>Z10*6000</f>
        <v>0</v>
      </c>
      <c r="BJ10" s="214"/>
      <c r="BK10" s="214"/>
      <c r="BL10" s="214"/>
      <c r="BM10" s="214"/>
      <c r="BN10" s="214"/>
      <c r="BO10" s="214"/>
      <c r="BP10" s="214"/>
      <c r="BQ10" s="214"/>
      <c r="BR10" s="214"/>
      <c r="BS10" s="214"/>
      <c r="BT10" s="214"/>
      <c r="BU10" s="214"/>
      <c r="BV10" s="202" t="s">
        <v>23</v>
      </c>
      <c r="BW10" s="202"/>
      <c r="BX10" s="208"/>
    </row>
    <row r="11" spans="5:76" ht="8.25" customHeight="1">
      <c r="E11" s="195"/>
      <c r="F11" s="196"/>
      <c r="G11" s="196"/>
      <c r="H11" s="196"/>
      <c r="I11" s="196"/>
      <c r="J11" s="196"/>
      <c r="K11" s="196"/>
      <c r="L11" s="196"/>
      <c r="M11" s="196"/>
      <c r="N11" s="196"/>
      <c r="O11" s="196"/>
      <c r="P11" s="196"/>
      <c r="Q11" s="196"/>
      <c r="R11" s="196"/>
      <c r="S11" s="196"/>
      <c r="T11" s="196"/>
      <c r="U11" s="196"/>
      <c r="V11" s="196"/>
      <c r="W11" s="196"/>
      <c r="X11" s="196"/>
      <c r="Y11" s="196"/>
      <c r="Z11" s="203"/>
      <c r="AA11" s="203"/>
      <c r="AB11" s="203"/>
      <c r="AC11" s="203"/>
      <c r="AD11" s="203"/>
      <c r="AE11" s="203"/>
      <c r="AF11" s="203"/>
      <c r="AG11" s="203"/>
      <c r="AH11" s="203"/>
      <c r="AI11" s="203"/>
      <c r="AJ11" s="203"/>
      <c r="AK11" s="209"/>
      <c r="AN11" s="195"/>
      <c r="AO11" s="196"/>
      <c r="AP11" s="196"/>
      <c r="AQ11" s="196"/>
      <c r="AR11" s="196"/>
      <c r="AS11" s="196"/>
      <c r="AT11" s="196"/>
      <c r="AU11" s="196"/>
      <c r="AV11" s="196"/>
      <c r="AW11" s="196"/>
      <c r="AX11" s="196"/>
      <c r="AY11" s="196"/>
      <c r="AZ11" s="196"/>
      <c r="BA11" s="196"/>
      <c r="BB11" s="196"/>
      <c r="BC11" s="196"/>
      <c r="BD11" s="196"/>
      <c r="BE11" s="196"/>
      <c r="BF11" s="196"/>
      <c r="BG11" s="196"/>
      <c r="BH11" s="196"/>
      <c r="BI11" s="215"/>
      <c r="BJ11" s="215"/>
      <c r="BK11" s="215"/>
      <c r="BL11" s="215"/>
      <c r="BM11" s="215"/>
      <c r="BN11" s="215"/>
      <c r="BO11" s="215"/>
      <c r="BP11" s="215"/>
      <c r="BQ11" s="215"/>
      <c r="BR11" s="215"/>
      <c r="BS11" s="215"/>
      <c r="BT11" s="215"/>
      <c r="BU11" s="215"/>
      <c r="BV11" s="203"/>
      <c r="BW11" s="203"/>
      <c r="BX11" s="209"/>
    </row>
    <row r="12" spans="5:76" ht="8.25" customHeight="1">
      <c r="E12" s="195"/>
      <c r="F12" s="196"/>
      <c r="G12" s="196"/>
      <c r="H12" s="196"/>
      <c r="I12" s="196"/>
      <c r="J12" s="196"/>
      <c r="K12" s="196"/>
      <c r="L12" s="196"/>
      <c r="M12" s="196"/>
      <c r="N12" s="196"/>
      <c r="O12" s="196"/>
      <c r="P12" s="196"/>
      <c r="Q12" s="196"/>
      <c r="R12" s="196"/>
      <c r="S12" s="196"/>
      <c r="T12" s="196"/>
      <c r="U12" s="196"/>
      <c r="V12" s="196"/>
      <c r="W12" s="196"/>
      <c r="X12" s="196"/>
      <c r="Y12" s="196"/>
      <c r="Z12" s="203"/>
      <c r="AA12" s="203"/>
      <c r="AB12" s="203"/>
      <c r="AC12" s="203"/>
      <c r="AD12" s="203"/>
      <c r="AE12" s="203"/>
      <c r="AF12" s="203"/>
      <c r="AG12" s="203"/>
      <c r="AH12" s="203"/>
      <c r="AI12" s="203"/>
      <c r="AJ12" s="203"/>
      <c r="AK12" s="209"/>
      <c r="AN12" s="195"/>
      <c r="AO12" s="196"/>
      <c r="AP12" s="196"/>
      <c r="AQ12" s="196"/>
      <c r="AR12" s="196"/>
      <c r="AS12" s="196"/>
      <c r="AT12" s="196"/>
      <c r="AU12" s="196"/>
      <c r="AV12" s="196"/>
      <c r="AW12" s="196"/>
      <c r="AX12" s="196"/>
      <c r="AY12" s="196"/>
      <c r="AZ12" s="196"/>
      <c r="BA12" s="196"/>
      <c r="BB12" s="196"/>
      <c r="BC12" s="196"/>
      <c r="BD12" s="196"/>
      <c r="BE12" s="196"/>
      <c r="BF12" s="196"/>
      <c r="BG12" s="196"/>
      <c r="BH12" s="196"/>
      <c r="BI12" s="215"/>
      <c r="BJ12" s="215"/>
      <c r="BK12" s="215"/>
      <c r="BL12" s="215"/>
      <c r="BM12" s="215"/>
      <c r="BN12" s="215"/>
      <c r="BO12" s="215"/>
      <c r="BP12" s="215"/>
      <c r="BQ12" s="215"/>
      <c r="BR12" s="215"/>
      <c r="BS12" s="215"/>
      <c r="BT12" s="215"/>
      <c r="BU12" s="215"/>
      <c r="BV12" s="203"/>
      <c r="BW12" s="203"/>
      <c r="BX12" s="209"/>
    </row>
    <row r="13" spans="5:76" ht="8" customHeight="1">
      <c r="E13" s="197"/>
      <c r="F13" s="198"/>
      <c r="G13" s="198"/>
      <c r="H13" s="198"/>
      <c r="I13" s="198"/>
      <c r="J13" s="198"/>
      <c r="K13" s="198"/>
      <c r="L13" s="198"/>
      <c r="M13" s="198"/>
      <c r="N13" s="198"/>
      <c r="O13" s="198"/>
      <c r="P13" s="198"/>
      <c r="Q13" s="198"/>
      <c r="R13" s="198"/>
      <c r="S13" s="198"/>
      <c r="T13" s="198"/>
      <c r="U13" s="198"/>
      <c r="V13" s="198"/>
      <c r="W13" s="198"/>
      <c r="X13" s="198"/>
      <c r="Y13" s="198"/>
      <c r="Z13" s="204"/>
      <c r="AA13" s="204"/>
      <c r="AB13" s="204"/>
      <c r="AC13" s="204"/>
      <c r="AD13" s="204"/>
      <c r="AE13" s="204"/>
      <c r="AF13" s="204"/>
      <c r="AG13" s="204"/>
      <c r="AH13" s="204"/>
      <c r="AI13" s="204"/>
      <c r="AJ13" s="204"/>
      <c r="AK13" s="210"/>
      <c r="AN13" s="197"/>
      <c r="AO13" s="198"/>
      <c r="AP13" s="198"/>
      <c r="AQ13" s="198"/>
      <c r="AR13" s="198"/>
      <c r="AS13" s="198"/>
      <c r="AT13" s="198"/>
      <c r="AU13" s="198"/>
      <c r="AV13" s="198"/>
      <c r="AW13" s="198"/>
      <c r="AX13" s="198"/>
      <c r="AY13" s="198"/>
      <c r="AZ13" s="198"/>
      <c r="BA13" s="198"/>
      <c r="BB13" s="198"/>
      <c r="BC13" s="198"/>
      <c r="BD13" s="198"/>
      <c r="BE13" s="198"/>
      <c r="BF13" s="198"/>
      <c r="BG13" s="198"/>
      <c r="BH13" s="198"/>
      <c r="BI13" s="216"/>
      <c r="BJ13" s="216"/>
      <c r="BK13" s="216"/>
      <c r="BL13" s="216"/>
      <c r="BM13" s="216"/>
      <c r="BN13" s="216"/>
      <c r="BO13" s="216"/>
      <c r="BP13" s="216"/>
      <c r="BQ13" s="216"/>
      <c r="BR13" s="216"/>
      <c r="BS13" s="216"/>
      <c r="BT13" s="216"/>
      <c r="BU13" s="216"/>
      <c r="BV13" s="204"/>
      <c r="BW13" s="204"/>
      <c r="BX13" s="210"/>
    </row>
    <row r="14" spans="5:76" ht="8.25" customHeight="1"/>
    <row r="15" spans="5:76" ht="8.25" customHeight="1"/>
    <row r="16" spans="5:76" ht="8.25" customHeight="1">
      <c r="AN16" s="175" t="s">
        <v>31</v>
      </c>
      <c r="AO16" s="176"/>
      <c r="AP16" s="176"/>
      <c r="AQ16" s="176"/>
      <c r="AR16" s="176"/>
      <c r="AS16" s="176"/>
      <c r="AT16" s="176"/>
      <c r="AU16" s="176"/>
      <c r="AV16" s="176"/>
      <c r="AW16" s="176"/>
      <c r="AX16" s="176"/>
      <c r="AY16" s="176"/>
      <c r="AZ16" s="176"/>
      <c r="BA16" s="176"/>
      <c r="BB16" s="176"/>
      <c r="BC16" s="176"/>
      <c r="BD16" s="176"/>
      <c r="BE16" s="176"/>
      <c r="BF16" s="176"/>
      <c r="BG16" s="176"/>
      <c r="BH16" s="176"/>
      <c r="BI16" s="181">
        <f>BI4+BI10</f>
        <v>0</v>
      </c>
      <c r="BJ16" s="181"/>
      <c r="BK16" s="181"/>
      <c r="BL16" s="181"/>
      <c r="BM16" s="181"/>
      <c r="BN16" s="181"/>
      <c r="BO16" s="181"/>
      <c r="BP16" s="181"/>
      <c r="BQ16" s="181"/>
      <c r="BR16" s="181"/>
      <c r="BS16" s="181"/>
      <c r="BT16" s="181"/>
      <c r="BU16" s="181"/>
      <c r="BV16" s="176" t="s">
        <v>30</v>
      </c>
      <c r="BW16" s="176"/>
      <c r="BX16" s="184"/>
    </row>
    <row r="17" spans="5:76" ht="8.25" customHeight="1">
      <c r="AN17" s="177"/>
      <c r="AO17" s="178"/>
      <c r="AP17" s="178"/>
      <c r="AQ17" s="178"/>
      <c r="AR17" s="178"/>
      <c r="AS17" s="178"/>
      <c r="AT17" s="178"/>
      <c r="AU17" s="178"/>
      <c r="AV17" s="178"/>
      <c r="AW17" s="178"/>
      <c r="AX17" s="178"/>
      <c r="AY17" s="178"/>
      <c r="AZ17" s="178"/>
      <c r="BA17" s="178"/>
      <c r="BB17" s="178"/>
      <c r="BC17" s="178"/>
      <c r="BD17" s="178"/>
      <c r="BE17" s="178"/>
      <c r="BF17" s="178"/>
      <c r="BG17" s="178"/>
      <c r="BH17" s="178"/>
      <c r="BI17" s="182"/>
      <c r="BJ17" s="182"/>
      <c r="BK17" s="182"/>
      <c r="BL17" s="182"/>
      <c r="BM17" s="182"/>
      <c r="BN17" s="182"/>
      <c r="BO17" s="182"/>
      <c r="BP17" s="182"/>
      <c r="BQ17" s="182"/>
      <c r="BR17" s="182"/>
      <c r="BS17" s="182"/>
      <c r="BT17" s="182"/>
      <c r="BU17" s="182"/>
      <c r="BV17" s="178"/>
      <c r="BW17" s="178"/>
      <c r="BX17" s="185"/>
    </row>
    <row r="18" spans="5:76" ht="8.25" customHeight="1">
      <c r="AN18" s="177"/>
      <c r="AO18" s="178"/>
      <c r="AP18" s="178"/>
      <c r="AQ18" s="178"/>
      <c r="AR18" s="178"/>
      <c r="AS18" s="178"/>
      <c r="AT18" s="178"/>
      <c r="AU18" s="178"/>
      <c r="AV18" s="178"/>
      <c r="AW18" s="178"/>
      <c r="AX18" s="178"/>
      <c r="AY18" s="178"/>
      <c r="AZ18" s="178"/>
      <c r="BA18" s="178"/>
      <c r="BB18" s="178"/>
      <c r="BC18" s="178"/>
      <c r="BD18" s="178"/>
      <c r="BE18" s="178"/>
      <c r="BF18" s="178"/>
      <c r="BG18" s="178"/>
      <c r="BH18" s="178"/>
      <c r="BI18" s="182"/>
      <c r="BJ18" s="182"/>
      <c r="BK18" s="182"/>
      <c r="BL18" s="182"/>
      <c r="BM18" s="182"/>
      <c r="BN18" s="182"/>
      <c r="BO18" s="182"/>
      <c r="BP18" s="182"/>
      <c r="BQ18" s="182"/>
      <c r="BR18" s="182"/>
      <c r="BS18" s="182"/>
      <c r="BT18" s="182"/>
      <c r="BU18" s="182"/>
      <c r="BV18" s="178"/>
      <c r="BW18" s="178"/>
      <c r="BX18" s="185"/>
    </row>
    <row r="19" spans="5:76" ht="8.25" customHeight="1">
      <c r="AN19" s="179"/>
      <c r="AO19" s="180"/>
      <c r="AP19" s="180"/>
      <c r="AQ19" s="180"/>
      <c r="AR19" s="180"/>
      <c r="AS19" s="180"/>
      <c r="AT19" s="180"/>
      <c r="AU19" s="180"/>
      <c r="AV19" s="180"/>
      <c r="AW19" s="180"/>
      <c r="AX19" s="180"/>
      <c r="AY19" s="180"/>
      <c r="AZ19" s="180"/>
      <c r="BA19" s="180"/>
      <c r="BB19" s="180"/>
      <c r="BC19" s="180"/>
      <c r="BD19" s="180"/>
      <c r="BE19" s="180"/>
      <c r="BF19" s="180"/>
      <c r="BG19" s="180"/>
      <c r="BH19" s="180"/>
      <c r="BI19" s="183"/>
      <c r="BJ19" s="183"/>
      <c r="BK19" s="183"/>
      <c r="BL19" s="183"/>
      <c r="BM19" s="183"/>
      <c r="BN19" s="183"/>
      <c r="BO19" s="183"/>
      <c r="BP19" s="183"/>
      <c r="BQ19" s="183"/>
      <c r="BR19" s="183"/>
      <c r="BS19" s="183"/>
      <c r="BT19" s="183"/>
      <c r="BU19" s="183"/>
      <c r="BV19" s="180"/>
      <c r="BW19" s="180"/>
      <c r="BX19" s="186"/>
    </row>
    <row r="20" spans="5:76" ht="8.25" customHeight="1"/>
    <row r="21" spans="5:76" ht="8.25" customHeight="1" thickBot="1"/>
    <row r="22" spans="5:76" ht="8.25" customHeight="1">
      <c r="E22" s="166" t="s">
        <v>33</v>
      </c>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8"/>
    </row>
    <row r="23" spans="5:76" ht="8.25" customHeight="1">
      <c r="E23" s="169"/>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1"/>
    </row>
    <row r="24" spans="5:76" ht="8.25" customHeight="1">
      <c r="E24" s="169"/>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1"/>
    </row>
    <row r="25" spans="5:76" ht="8.25" customHeight="1">
      <c r="E25" s="169"/>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1"/>
    </row>
    <row r="26" spans="5:76" ht="8.25" customHeight="1">
      <c r="E26" s="169"/>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1"/>
    </row>
    <row r="27" spans="5:76" ht="8.25" customHeight="1">
      <c r="E27" s="169"/>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1"/>
    </row>
    <row r="28" spans="5:76" ht="8.25" customHeight="1">
      <c r="E28" s="169"/>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1"/>
    </row>
    <row r="29" spans="5:76" ht="8.25" customHeight="1">
      <c r="E29" s="169"/>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1"/>
    </row>
    <row r="30" spans="5:76" ht="8.25" customHeight="1">
      <c r="E30" s="169"/>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1"/>
    </row>
    <row r="31" spans="5:76" ht="8.25" customHeight="1">
      <c r="E31" s="169"/>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1"/>
    </row>
    <row r="32" spans="5:76" ht="8.25" customHeight="1">
      <c r="E32" s="169"/>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1"/>
    </row>
    <row r="33" spans="5:76" ht="8.25" customHeight="1">
      <c r="E33" s="169"/>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1"/>
    </row>
    <row r="34" spans="5:76" ht="8.25" customHeight="1">
      <c r="E34" s="169"/>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1"/>
    </row>
    <row r="35" spans="5:76" ht="8.25" customHeight="1">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1"/>
    </row>
    <row r="36" spans="5:76" ht="8.25" customHeight="1">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1"/>
    </row>
    <row r="37" spans="5:76" ht="8.25" customHeight="1">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1"/>
    </row>
    <row r="38" spans="5:76" ht="8.25" customHeight="1">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1"/>
    </row>
    <row r="39" spans="5:76" ht="8.25" customHeight="1">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1"/>
    </row>
    <row r="40" spans="5:76" ht="8.25" customHeight="1">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1"/>
    </row>
    <row r="41" spans="5:76" ht="8.25" customHeight="1">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1"/>
    </row>
    <row r="42" spans="5:76" ht="8.25" customHeight="1">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1"/>
    </row>
    <row r="43" spans="5:76" ht="8.25" customHeight="1">
      <c r="E43" s="169"/>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1"/>
    </row>
    <row r="44" spans="5:76" ht="8.25" customHeight="1">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1"/>
    </row>
    <row r="45" spans="5:76" ht="8.25" customHeight="1" thickBot="1">
      <c r="E45" s="172"/>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4"/>
    </row>
    <row r="46" spans="5:76" ht="8.25" customHeight="1"/>
    <row r="47" spans="5:76" ht="8.25" customHeight="1"/>
    <row r="48" spans="5:76" ht="8.25" hidden="1" customHeight="1"/>
    <row r="49" ht="8.25" hidden="1" customHeight="1"/>
    <row r="50" ht="8.25" hidden="1" customHeight="1"/>
    <row r="51" ht="8.25" hidden="1" customHeight="1"/>
    <row r="52" ht="8.25" hidden="1" customHeight="1"/>
    <row r="53" ht="8.25" hidden="1" customHeight="1"/>
    <row r="54" ht="8.25" hidden="1" customHeight="1"/>
    <row r="55" ht="8.25" hidden="1" customHeight="1"/>
    <row r="56" ht="8.25" hidden="1" customHeight="1"/>
    <row r="57" ht="8.25" hidden="1" customHeight="1"/>
    <row r="58" ht="8.25" hidden="1" customHeight="1"/>
    <row r="59" ht="8.25" hidden="1" customHeight="1"/>
    <row r="60" ht="8.25" hidden="1" customHeight="1"/>
    <row r="61" ht="8.25" hidden="1" customHeight="1"/>
    <row r="62" ht="8.25" hidden="1" customHeight="1"/>
    <row r="63" ht="8.25" hidden="1" customHeight="1"/>
    <row r="64" ht="8.25" hidden="1" customHeight="1"/>
    <row r="65" ht="8.25" hidden="1" customHeight="1"/>
    <row r="66" ht="8.25" hidden="1" customHeight="1"/>
    <row r="67" ht="8.25" hidden="1" customHeight="1"/>
    <row r="68" ht="8.25" hidden="1" customHeight="1"/>
    <row r="69" ht="8.25" hidden="1" customHeight="1"/>
    <row r="70" ht="8.25" hidden="1" customHeight="1"/>
    <row r="71" ht="8.25" hidden="1" customHeight="1"/>
    <row r="72" ht="8.25" hidden="1" customHeight="1"/>
    <row r="73" ht="8.25" hidden="1" customHeight="1"/>
    <row r="74" ht="8.25" hidden="1" customHeight="1"/>
    <row r="75" ht="8.25" hidden="1" customHeight="1"/>
    <row r="76" ht="8.25" hidden="1" customHeight="1"/>
    <row r="77" ht="8.25" hidden="1" customHeight="1"/>
    <row r="78" ht="8.25" hidden="1" customHeight="1"/>
    <row r="79" ht="8.25" hidden="1" customHeight="1"/>
    <row r="80" ht="8.25" hidden="1" customHeight="1"/>
    <row r="81" ht="8.25" hidden="1" customHeight="1"/>
    <row r="82" ht="8.25" hidden="1" customHeight="1"/>
    <row r="83" ht="8.25" hidden="1" customHeight="1"/>
    <row r="84" ht="8.25" hidden="1" customHeight="1"/>
    <row r="85" ht="8.25" hidden="1" customHeight="1"/>
    <row r="86" ht="8.25" hidden="1" customHeight="1"/>
    <row r="87" ht="8.25" hidden="1" customHeight="1"/>
    <row r="88" ht="8.25" hidden="1" customHeight="1"/>
    <row r="89" ht="8.25" hidden="1" customHeight="1"/>
    <row r="90" ht="8.25" hidden="1" customHeight="1"/>
    <row r="91" ht="8.25" hidden="1" customHeight="1"/>
    <row r="92" ht="8.25" hidden="1" customHeight="1"/>
    <row r="93" ht="8.25" hidden="1" customHeight="1"/>
    <row r="94" ht="8.25" hidden="1" customHeight="1"/>
    <row r="95" ht="8.25" hidden="1" customHeight="1"/>
    <row r="96" ht="8.25" hidden="1" customHeight="1"/>
    <row r="97" ht="8.25" hidden="1" customHeight="1"/>
    <row r="98" ht="8.25" hidden="1" customHeight="1"/>
    <row r="99" ht="8.25" hidden="1" customHeight="1"/>
    <row r="100" ht="8.25" hidden="1" customHeight="1"/>
    <row r="101" ht="8.25" hidden="1" customHeight="1"/>
    <row r="102" ht="8.25" hidden="1" customHeight="1"/>
    <row r="103" ht="8.25" hidden="1" customHeight="1"/>
    <row r="104" ht="8.25" hidden="1" customHeight="1"/>
    <row r="105" ht="8.25" hidden="1" customHeight="1"/>
    <row r="106" ht="8.25" hidden="1" customHeight="1"/>
    <row r="107" ht="8.25" hidden="1" customHeight="1"/>
    <row r="108" ht="8.25" hidden="1" customHeight="1"/>
    <row r="109" ht="8.25" hidden="1" customHeight="1"/>
    <row r="110" ht="8.25" hidden="1" customHeight="1"/>
    <row r="111" ht="8.25" hidden="1" customHeight="1"/>
    <row r="112" ht="8.25" hidden="1" customHeight="1"/>
    <row r="113" ht="8.25" hidden="1" customHeight="1"/>
    <row r="114" ht="8.25" hidden="1" customHeight="1"/>
    <row r="115" ht="8.25" hidden="1" customHeight="1"/>
    <row r="116" ht="8.25" hidden="1" customHeight="1"/>
    <row r="117" ht="8.25" hidden="1" customHeight="1"/>
    <row r="118" ht="8.25" hidden="1" customHeight="1"/>
    <row r="119" ht="8.25" hidden="1" customHeight="1"/>
    <row r="120" ht="8.25" hidden="1" customHeight="1"/>
    <row r="121" ht="8.25" hidden="1" customHeight="1"/>
    <row r="122" ht="8.25" hidden="1" customHeight="1"/>
    <row r="123" ht="8.25" hidden="1" customHeight="1"/>
    <row r="124" ht="8.25" hidden="1" customHeight="1"/>
    <row r="125" ht="8.25" hidden="1" customHeight="1"/>
    <row r="126" ht="8.25" hidden="1" customHeight="1"/>
    <row r="127" ht="8.25" hidden="1" customHeight="1"/>
    <row r="128" ht="8.25" hidden="1" customHeight="1"/>
    <row r="129" ht="8.25" hidden="1" customHeight="1"/>
    <row r="130" ht="8.25" hidden="1" customHeight="1"/>
    <row r="131" ht="8.25" hidden="1" customHeight="1"/>
    <row r="132" ht="8.25" hidden="1" customHeight="1"/>
    <row r="133" ht="8.25" hidden="1" customHeight="1"/>
    <row r="134" ht="8.25" hidden="1" customHeight="1"/>
    <row r="135" ht="8.25" hidden="1" customHeight="1"/>
    <row r="136" ht="8.25" hidden="1" customHeight="1"/>
    <row r="137" ht="8.25" hidden="1" customHeight="1"/>
    <row r="138" ht="8.25" hidden="1" customHeight="1"/>
    <row r="139" ht="8.25" hidden="1" customHeight="1"/>
    <row r="140" ht="8.25" hidden="1" customHeight="1"/>
    <row r="141" ht="8.25" hidden="1" customHeight="1"/>
    <row r="142" ht="8.25" hidden="1" customHeight="1"/>
    <row r="143" ht="8.25" hidden="1" customHeight="1"/>
    <row r="144" ht="8.25" hidden="1" customHeight="1"/>
    <row r="145" ht="8.25" hidden="1" customHeight="1"/>
    <row r="146" ht="8.25" hidden="1" customHeight="1"/>
    <row r="147" ht="8.25" hidden="1" customHeight="1"/>
    <row r="148" ht="8.25" hidden="1" customHeight="1"/>
    <row r="149" ht="8.25" hidden="1" customHeight="1"/>
    <row r="150" ht="8.25" hidden="1" customHeight="1"/>
    <row r="151" ht="8.25" hidden="1" customHeight="1"/>
    <row r="152" ht="8.25" hidden="1" customHeight="1"/>
    <row r="153" ht="8.25" hidden="1" customHeight="1"/>
    <row r="154" ht="8.25" hidden="1" customHeight="1"/>
    <row r="155" ht="8.25" hidden="1" customHeight="1"/>
    <row r="156" ht="8.25" hidden="1" customHeight="1"/>
    <row r="157" ht="8.25" hidden="1" customHeight="1"/>
    <row r="158" ht="8.25" hidden="1" customHeight="1"/>
    <row r="159" ht="8.25" hidden="1" customHeight="1"/>
    <row r="160" ht="8.25" hidden="1" customHeight="1"/>
    <row r="161" ht="8.25" hidden="1" customHeight="1"/>
    <row r="162" ht="8.25" hidden="1" customHeight="1"/>
    <row r="163" ht="8.25" hidden="1" customHeight="1"/>
    <row r="164" ht="8.25" hidden="1" customHeight="1"/>
    <row r="165" ht="8.25" hidden="1" customHeight="1"/>
    <row r="166" ht="8.25" hidden="1" customHeight="1"/>
    <row r="167" ht="8.25" hidden="1" customHeight="1"/>
    <row r="168" ht="8.25" hidden="1" customHeight="1"/>
    <row r="169" ht="8.25" hidden="1" customHeight="1"/>
    <row r="170" ht="8.25" hidden="1" customHeight="1"/>
    <row r="171" ht="8.25" hidden="1" customHeight="1"/>
    <row r="172" ht="8.25" hidden="1" customHeight="1"/>
    <row r="173" ht="8.25" hidden="1" customHeight="1"/>
    <row r="174" ht="8.25" hidden="1" customHeight="1"/>
    <row r="175" ht="8.25" hidden="1" customHeight="1"/>
    <row r="176" ht="8.25" hidden="1" customHeight="1"/>
    <row r="177" ht="8.25" hidden="1" customHeight="1"/>
    <row r="178" ht="8.25" hidden="1" customHeight="1"/>
    <row r="179" ht="8.25" hidden="1" customHeight="1"/>
    <row r="180" ht="8.25" hidden="1" customHeight="1"/>
    <row r="181" ht="8.25" hidden="1" customHeight="1"/>
    <row r="182" ht="8.25" hidden="1" customHeight="1"/>
    <row r="183" ht="8.25" hidden="1" customHeight="1"/>
    <row r="184" ht="8.25" hidden="1" customHeight="1"/>
    <row r="185" ht="8.25" hidden="1" customHeight="1"/>
    <row r="186" ht="8.25" hidden="1" customHeight="1"/>
    <row r="187" ht="8.25" hidden="1" customHeight="1"/>
    <row r="188" ht="8.25" hidden="1" customHeight="1"/>
    <row r="189" ht="8.25" hidden="1" customHeight="1"/>
    <row r="190" ht="8.25" hidden="1" customHeight="1"/>
    <row r="191" ht="8.25" hidden="1" customHeight="1"/>
    <row r="192" ht="8.25" hidden="1" customHeight="1"/>
    <row r="193" ht="8.25" hidden="1" customHeight="1"/>
    <row r="194" ht="8.25" hidden="1" customHeight="1"/>
    <row r="195" ht="8.25" hidden="1" customHeight="1"/>
    <row r="196" ht="8.25" hidden="1" customHeight="1"/>
    <row r="197" ht="8.25" hidden="1" customHeight="1"/>
    <row r="198" ht="8.25" hidden="1" customHeight="1"/>
    <row r="199" ht="8.25" hidden="1" customHeight="1"/>
    <row r="200" ht="8.25" hidden="1" customHeight="1"/>
    <row r="201" ht="8.25" hidden="1" customHeight="1"/>
    <row r="202" ht="8.25" hidden="1" customHeight="1"/>
    <row r="203" ht="8.25" hidden="1" customHeight="1"/>
    <row r="204" ht="8.25" hidden="1" customHeight="1"/>
    <row r="205" ht="8.25" hidden="1" customHeight="1"/>
    <row r="206" ht="8.25" hidden="1" customHeight="1"/>
    <row r="207" ht="8.25" hidden="1" customHeight="1"/>
    <row r="208" ht="8.25" hidden="1" customHeight="1"/>
    <row r="209" ht="8.25" hidden="1" customHeight="1"/>
    <row r="210" ht="8.25" hidden="1" customHeight="1"/>
    <row r="211" ht="8.25" hidden="1" customHeight="1"/>
    <row r="212" ht="8.25" hidden="1" customHeight="1"/>
    <row r="213" ht="8.25" hidden="1" customHeight="1"/>
    <row r="214" ht="8.25" hidden="1" customHeight="1"/>
    <row r="215" ht="8.25" hidden="1" customHeight="1"/>
    <row r="216" ht="8.25" hidden="1" customHeight="1"/>
    <row r="217" ht="8.25" hidden="1" customHeight="1"/>
    <row r="218" ht="8.25" hidden="1" customHeight="1"/>
    <row r="219" ht="8.25" hidden="1" customHeight="1"/>
    <row r="220" ht="8.25" hidden="1" customHeight="1"/>
    <row r="221" ht="8.25" hidden="1" customHeight="1"/>
    <row r="222" ht="8.25" hidden="1" customHeight="1"/>
    <row r="223" ht="8.25" hidden="1" customHeight="1"/>
    <row r="224" ht="8.25" hidden="1" customHeight="1"/>
    <row r="225" ht="8.25" hidden="1" customHeight="1"/>
    <row r="226" ht="8.25" hidden="1" customHeight="1"/>
    <row r="227" ht="8.25" hidden="1" customHeight="1"/>
    <row r="228" ht="8.25" hidden="1" customHeight="1"/>
    <row r="229" ht="8.25" hidden="1" customHeight="1"/>
    <row r="230" ht="8.25" hidden="1" customHeight="1"/>
    <row r="231" ht="8.25" hidden="1" customHeight="1"/>
    <row r="232" ht="8.25" hidden="1" customHeight="1"/>
    <row r="233" ht="8.25" hidden="1" customHeight="1"/>
    <row r="234" ht="8.25" hidden="1" customHeight="1"/>
    <row r="235" ht="8.25" hidden="1" customHeight="1"/>
    <row r="236" ht="8.25" hidden="1" customHeight="1"/>
    <row r="237" ht="8.25" hidden="1" customHeight="1"/>
    <row r="238" ht="8.25" hidden="1" customHeight="1"/>
    <row r="239" ht="8.25" hidden="1" customHeight="1"/>
    <row r="240" ht="8.25" hidden="1" customHeight="1"/>
    <row r="241" ht="8.25" hidden="1" customHeight="1"/>
    <row r="242" ht="8.25" hidden="1" customHeight="1"/>
    <row r="243" ht="8.25" hidden="1" customHeight="1"/>
    <row r="244" ht="8.25" hidden="1" customHeight="1"/>
    <row r="245" ht="8.25" hidden="1" customHeight="1"/>
    <row r="246" ht="8.25" hidden="1" customHeight="1"/>
    <row r="247" ht="8.25" hidden="1" customHeight="1"/>
    <row r="248" ht="8.25" hidden="1" customHeight="1"/>
    <row r="249" ht="8.25" hidden="1" customHeight="1"/>
    <row r="250" ht="8.25" hidden="1" customHeight="1"/>
    <row r="251" ht="8.25" hidden="1" customHeight="1"/>
    <row r="252" ht="8.25" hidden="1" customHeight="1"/>
    <row r="253" ht="8.25" hidden="1" customHeight="1"/>
    <row r="254" ht="8.25" hidden="1" customHeight="1"/>
    <row r="255" ht="8.25" hidden="1" customHeight="1"/>
    <row r="256" ht="8.25" hidden="1" customHeight="1"/>
    <row r="257" ht="8.25" hidden="1" customHeight="1"/>
    <row r="258" ht="8.25" hidden="1" customHeight="1"/>
    <row r="259" ht="8.25" hidden="1" customHeight="1"/>
    <row r="260" ht="8.25" hidden="1" customHeight="1"/>
    <row r="261" ht="8.25" hidden="1" customHeight="1"/>
    <row r="262" ht="8.25" hidden="1" customHeight="1"/>
  </sheetData>
  <sheetProtection algorithmName="SHA-512" hashValue="gux7VA7YOQdkaxdyehGXFgovID34GcZ4rJVSITHoMPsXGTkn3MJV92RDBicv91rBScgkpEX3vpHD01VHJt5Jlw==" saltValue="eNEndB7SPoSnqYDdGU645w==" spinCount="100000"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52"/>
  <sheetViews>
    <sheetView zoomScale="79" zoomScaleNormal="79" workbookViewId="0"/>
  </sheetViews>
  <sheetFormatPr baseColWidth="10" defaultColWidth="8.83203125" defaultRowHeight="18"/>
  <sheetData>
    <row r="2" spans="2:15">
      <c r="B2" t="s">
        <v>34</v>
      </c>
      <c r="C2" t="str">
        <f>シングルス入力!G19&amp;" "&amp;シングルス入力!S19</f>
        <v xml:space="preserve"> </v>
      </c>
      <c r="D2" t="str">
        <f>基本情報入力!$AE$50&amp;基本情報入力!$AX$50</f>
        <v>大学</v>
      </c>
      <c r="E2">
        <v>-1</v>
      </c>
      <c r="F2" t="str">
        <f>シングルス入力!G18&amp;" "&amp;シングルス入力!S18</f>
        <v xml:space="preserve"> </v>
      </c>
      <c r="H2" t="s">
        <v>35</v>
      </c>
      <c r="I2" t="str">
        <f>ダブルス入力!G19&amp;" "&amp;ダブルス入力!S19</f>
        <v xml:space="preserve"> </v>
      </c>
      <c r="J2" t="str">
        <f>ダブルス入力!AU19&amp;" "&amp;ダブルス入力!BG19</f>
        <v xml:space="preserve"> </v>
      </c>
      <c r="K2" t="str">
        <f>基本情報入力!$AE$50&amp;基本情報入力!$AX$50</f>
        <v>大学</v>
      </c>
      <c r="L2" t="str">
        <f>基本情報入力!$AE$50&amp;基本情報入力!$AX$50</f>
        <v>大学</v>
      </c>
      <c r="M2">
        <v>-1</v>
      </c>
      <c r="N2" t="str">
        <f>ダブルス入力!G18&amp;" "&amp;ダブルス入力!S18</f>
        <v xml:space="preserve"> </v>
      </c>
      <c r="O2" t="str">
        <f>ダブルス入力!AU18&amp;" "&amp;ダブルス入力!BG18</f>
        <v xml:space="preserve"> </v>
      </c>
    </row>
    <row r="3" spans="2:15">
      <c r="B3" t="s">
        <v>34</v>
      </c>
      <c r="C3" t="str">
        <f>シングルス入力!G23&amp;" "&amp;シングルス入力!S23</f>
        <v xml:space="preserve"> </v>
      </c>
      <c r="D3" t="str">
        <f>基本情報入力!$AE$50&amp;基本情報入力!$AX$50</f>
        <v>大学</v>
      </c>
      <c r="E3">
        <v>-1</v>
      </c>
      <c r="F3" t="str">
        <f>シングルス入力!G22&amp;" "&amp;シングルス入力!S22</f>
        <v xml:space="preserve"> </v>
      </c>
      <c r="H3" t="s">
        <v>35</v>
      </c>
      <c r="I3" t="str">
        <f>ダブルス入力!G23&amp;" "&amp;ダブルス入力!S23</f>
        <v xml:space="preserve"> </v>
      </c>
      <c r="J3" t="str">
        <f>ダブルス入力!AU23&amp;" "&amp;ダブルス入力!BG23</f>
        <v xml:space="preserve"> </v>
      </c>
      <c r="K3" t="str">
        <f>基本情報入力!$AE$50&amp;基本情報入力!$AX$50</f>
        <v>大学</v>
      </c>
      <c r="L3" t="str">
        <f>基本情報入力!$AE$50&amp;基本情報入力!$AX$50</f>
        <v>大学</v>
      </c>
      <c r="M3">
        <v>-1</v>
      </c>
      <c r="N3" t="str">
        <f>ダブルス入力!G22&amp;" "&amp;ダブルス入力!S22</f>
        <v xml:space="preserve"> </v>
      </c>
      <c r="O3" t="str">
        <f>ダブルス入力!AU22&amp;" "&amp;ダブルス入力!BG22</f>
        <v xml:space="preserve"> </v>
      </c>
    </row>
    <row r="4" spans="2:15">
      <c r="B4" t="s">
        <v>34</v>
      </c>
      <c r="C4" t="str">
        <f>シングルス入力!G27&amp;" "&amp;シングルス入力!S27</f>
        <v xml:space="preserve"> </v>
      </c>
      <c r="D4" t="str">
        <f>基本情報入力!$AE$50&amp;基本情報入力!$AX$50</f>
        <v>大学</v>
      </c>
      <c r="E4">
        <v>-1</v>
      </c>
      <c r="F4" t="str">
        <f>シングルス入力!G26&amp;" "&amp;シングルス入力!S26</f>
        <v xml:space="preserve"> </v>
      </c>
      <c r="H4" t="s">
        <v>35</v>
      </c>
      <c r="I4" t="str">
        <f>ダブルス入力!G27&amp;" "&amp;ダブルス入力!S27</f>
        <v xml:space="preserve"> </v>
      </c>
      <c r="J4" t="str">
        <f>ダブルス入力!AU27&amp;" "&amp;ダブルス入力!BG27</f>
        <v xml:space="preserve"> </v>
      </c>
      <c r="K4" t="str">
        <f>基本情報入力!$AE$50&amp;基本情報入力!$AX$50</f>
        <v>大学</v>
      </c>
      <c r="L4" t="str">
        <f>基本情報入力!$AE$50&amp;基本情報入力!$AX$50</f>
        <v>大学</v>
      </c>
      <c r="M4">
        <v>-1</v>
      </c>
      <c r="N4" t="str">
        <f>ダブルス入力!G26&amp;" "&amp;ダブルス入力!S26</f>
        <v xml:space="preserve"> </v>
      </c>
      <c r="O4" t="str">
        <f>ダブルス入力!AU26&amp;" "&amp;ダブルス入力!BG26</f>
        <v xml:space="preserve"> </v>
      </c>
    </row>
    <row r="5" spans="2:15">
      <c r="B5" t="s">
        <v>34</v>
      </c>
      <c r="C5" t="str">
        <f>シングルス入力!G31&amp;" "&amp;シングルス入力!S31</f>
        <v xml:space="preserve"> </v>
      </c>
      <c r="D5" t="str">
        <f>基本情報入力!$AE$50&amp;基本情報入力!$AX$50</f>
        <v>大学</v>
      </c>
      <c r="E5">
        <v>-1</v>
      </c>
      <c r="F5" t="str">
        <f>シングルス入力!G30&amp;" "&amp;シングルス入力!S30</f>
        <v xml:space="preserve"> </v>
      </c>
      <c r="H5" t="s">
        <v>35</v>
      </c>
      <c r="I5" t="str">
        <f>ダブルス入力!G31&amp;" "&amp;ダブルス入力!S31</f>
        <v xml:space="preserve"> </v>
      </c>
      <c r="J5" t="str">
        <f>ダブルス入力!AU31&amp;" "&amp;ダブルス入力!BG31</f>
        <v xml:space="preserve"> </v>
      </c>
      <c r="K5" t="str">
        <f>基本情報入力!$AE$50&amp;基本情報入力!$AX$50</f>
        <v>大学</v>
      </c>
      <c r="L5" t="str">
        <f>基本情報入力!$AE$50&amp;基本情報入力!$AX$50</f>
        <v>大学</v>
      </c>
      <c r="M5">
        <v>-1</v>
      </c>
      <c r="N5" t="str">
        <f>ダブルス入力!G30&amp;" "&amp;ダブルス入力!S30</f>
        <v xml:space="preserve"> </v>
      </c>
      <c r="O5" t="str">
        <f>ダブルス入力!AU30&amp;" "&amp;ダブルス入力!BG30</f>
        <v xml:space="preserve"> </v>
      </c>
    </row>
    <row r="6" spans="2:15">
      <c r="B6" t="s">
        <v>34</v>
      </c>
      <c r="C6" t="str">
        <f>シングルス入力!G35&amp;" "&amp;シングルス入力!S35</f>
        <v xml:space="preserve"> </v>
      </c>
      <c r="D6" t="str">
        <f>基本情報入力!$AE$50&amp;基本情報入力!$AX$50</f>
        <v>大学</v>
      </c>
      <c r="E6">
        <v>-1</v>
      </c>
      <c r="F6" t="str">
        <f>シングルス入力!G34&amp;" "&amp;シングルス入力!S34</f>
        <v xml:space="preserve"> </v>
      </c>
      <c r="H6" t="s">
        <v>35</v>
      </c>
      <c r="I6" t="str">
        <f>ダブルス入力!G35&amp;" "&amp;ダブルス入力!S35</f>
        <v xml:space="preserve"> </v>
      </c>
      <c r="J6" t="str">
        <f>ダブルス入力!AU35&amp;" "&amp;ダブルス入力!BG35</f>
        <v xml:space="preserve"> </v>
      </c>
      <c r="K6" t="str">
        <f>基本情報入力!$AE$50&amp;基本情報入力!$AX$50</f>
        <v>大学</v>
      </c>
      <c r="L6" t="str">
        <f>基本情報入力!$AE$50&amp;基本情報入力!$AX$50</f>
        <v>大学</v>
      </c>
      <c r="M6">
        <v>-1</v>
      </c>
      <c r="N6" t="str">
        <f>ダブルス入力!G34&amp;" "&amp;ダブルス入力!S34</f>
        <v xml:space="preserve"> </v>
      </c>
      <c r="O6" t="str">
        <f>ダブルス入力!AU34&amp;" "&amp;ダブルス入力!BG34</f>
        <v xml:space="preserve"> </v>
      </c>
    </row>
    <row r="7" spans="2:15">
      <c r="B7" t="s">
        <v>34</v>
      </c>
      <c r="C7" t="str">
        <f>シングルス入力!G39&amp;" "&amp;シングルス入力!S39</f>
        <v xml:space="preserve"> </v>
      </c>
      <c r="D7" t="str">
        <f>基本情報入力!$AE$50&amp;基本情報入力!$AX$50</f>
        <v>大学</v>
      </c>
      <c r="E7">
        <v>-1</v>
      </c>
      <c r="F7" t="str">
        <f>シングルス入力!G38&amp;" "&amp;シングルス入力!S38</f>
        <v xml:space="preserve"> </v>
      </c>
      <c r="H7" t="s">
        <v>35</v>
      </c>
      <c r="I7" t="str">
        <f>ダブルス入力!G39&amp;" "&amp;ダブルス入力!S39</f>
        <v xml:space="preserve"> </v>
      </c>
      <c r="J7" t="str">
        <f>ダブルス入力!AU39&amp;" "&amp;ダブルス入力!BG39</f>
        <v xml:space="preserve"> </v>
      </c>
      <c r="K7" t="str">
        <f>基本情報入力!$AE$50&amp;基本情報入力!$AX$50</f>
        <v>大学</v>
      </c>
      <c r="L7" t="str">
        <f>基本情報入力!$AE$50&amp;基本情報入力!$AX$50</f>
        <v>大学</v>
      </c>
      <c r="M7">
        <v>-1</v>
      </c>
      <c r="N7" t="str">
        <f>ダブルス入力!G38&amp;" "&amp;ダブルス入力!S38</f>
        <v xml:space="preserve"> </v>
      </c>
      <c r="O7" t="str">
        <f>ダブルス入力!AU38&amp;" "&amp;ダブルス入力!BG38</f>
        <v xml:space="preserve"> </v>
      </c>
    </row>
    <row r="8" spans="2:15">
      <c r="B8" t="s">
        <v>34</v>
      </c>
      <c r="C8" t="str">
        <f>シングルス入力!G43&amp;" "&amp;シングルス入力!S43</f>
        <v xml:space="preserve"> </v>
      </c>
      <c r="D8" t="str">
        <f>基本情報入力!$AE$50&amp;基本情報入力!$AX$50</f>
        <v>大学</v>
      </c>
      <c r="E8">
        <v>-1</v>
      </c>
      <c r="F8" t="str">
        <f>シングルス入力!G42&amp;" "&amp;シングルス入力!S42</f>
        <v xml:space="preserve"> </v>
      </c>
      <c r="H8" t="s">
        <v>35</v>
      </c>
      <c r="I8" t="str">
        <f>ダブルス入力!G43&amp;" "&amp;ダブルス入力!S43</f>
        <v xml:space="preserve"> </v>
      </c>
      <c r="J8" t="str">
        <f>ダブルス入力!AU43&amp;" "&amp;ダブルス入力!BG43</f>
        <v xml:space="preserve"> </v>
      </c>
      <c r="K8" t="str">
        <f>基本情報入力!$AE$50&amp;基本情報入力!$AX$50</f>
        <v>大学</v>
      </c>
      <c r="L8" t="str">
        <f>基本情報入力!$AE$50&amp;基本情報入力!$AX$50</f>
        <v>大学</v>
      </c>
      <c r="M8">
        <v>-1</v>
      </c>
      <c r="N8" t="str">
        <f>ダブルス入力!G42&amp;" "&amp;ダブルス入力!S42</f>
        <v xml:space="preserve"> </v>
      </c>
      <c r="O8" t="str">
        <f>ダブルス入力!AU42&amp;" "&amp;ダブルス入力!BG42</f>
        <v xml:space="preserve"> </v>
      </c>
    </row>
    <row r="9" spans="2:15">
      <c r="B9" t="s">
        <v>34</v>
      </c>
      <c r="C9" t="str">
        <f>シングルス入力!G47&amp;" "&amp;シングルス入力!S47</f>
        <v xml:space="preserve"> </v>
      </c>
      <c r="D9" t="str">
        <f>基本情報入力!$AE$50&amp;基本情報入力!$AX$50</f>
        <v>大学</v>
      </c>
      <c r="E9">
        <v>-1</v>
      </c>
      <c r="F9" t="str">
        <f>シングルス入力!G46&amp;" "&amp;シングルス入力!S46</f>
        <v xml:space="preserve"> </v>
      </c>
      <c r="H9" t="s">
        <v>35</v>
      </c>
      <c r="I9" t="str">
        <f>ダブルス入力!G47&amp;" "&amp;ダブルス入力!S47</f>
        <v xml:space="preserve"> </v>
      </c>
      <c r="J9" t="str">
        <f>ダブルス入力!AU47&amp;" "&amp;ダブルス入力!BG47</f>
        <v xml:space="preserve"> </v>
      </c>
      <c r="K9" t="str">
        <f>基本情報入力!$AE$50&amp;基本情報入力!$AX$50</f>
        <v>大学</v>
      </c>
      <c r="L9" t="str">
        <f>基本情報入力!$AE$50&amp;基本情報入力!$AX$50</f>
        <v>大学</v>
      </c>
      <c r="M9">
        <v>-1</v>
      </c>
      <c r="N9" t="str">
        <f>ダブルス入力!G46&amp;" "&amp;ダブルス入力!S46</f>
        <v xml:space="preserve"> </v>
      </c>
      <c r="O9" t="str">
        <f>ダブルス入力!AU46&amp;" "&amp;ダブルス入力!BG46</f>
        <v xml:space="preserve"> </v>
      </c>
    </row>
    <row r="10" spans="2:15">
      <c r="B10" t="s">
        <v>34</v>
      </c>
      <c r="C10" t="str">
        <f>シングルス入力!G51&amp;" "&amp;シングルス入力!S51</f>
        <v xml:space="preserve"> </v>
      </c>
      <c r="D10" t="str">
        <f>基本情報入力!$AE$50&amp;基本情報入力!$AX$50</f>
        <v>大学</v>
      </c>
      <c r="E10">
        <v>-1</v>
      </c>
      <c r="F10" t="str">
        <f>シングルス入力!G50&amp;" "&amp;シングルス入力!S50</f>
        <v xml:space="preserve"> </v>
      </c>
      <c r="H10" t="s">
        <v>35</v>
      </c>
      <c r="I10" t="str">
        <f>ダブルス入力!G51&amp;" "&amp;ダブルス入力!S51</f>
        <v xml:space="preserve"> </v>
      </c>
      <c r="J10" t="str">
        <f>ダブルス入力!AU51&amp;" "&amp;ダブルス入力!BG51</f>
        <v xml:space="preserve"> </v>
      </c>
      <c r="K10" t="str">
        <f>基本情報入力!$AE$50&amp;基本情報入力!$AX$50</f>
        <v>大学</v>
      </c>
      <c r="L10" t="str">
        <f>基本情報入力!$AE$50&amp;基本情報入力!$AX$50</f>
        <v>大学</v>
      </c>
      <c r="M10">
        <v>-1</v>
      </c>
      <c r="N10" t="str">
        <f>ダブルス入力!G50&amp;" "&amp;ダブルス入力!S50</f>
        <v xml:space="preserve"> </v>
      </c>
      <c r="O10" t="str">
        <f>ダブルス入力!AU50&amp;" "&amp;ダブルス入力!BG50</f>
        <v xml:space="preserve"> </v>
      </c>
    </row>
    <row r="11" spans="2:15">
      <c r="B11" t="s">
        <v>34</v>
      </c>
      <c r="C11" t="str">
        <f>シングルス入力!G55&amp;" "&amp;シングルス入力!S55</f>
        <v xml:space="preserve"> </v>
      </c>
      <c r="D11" t="str">
        <f>基本情報入力!$AE$50&amp;基本情報入力!$AX$50</f>
        <v>大学</v>
      </c>
      <c r="E11">
        <v>-1</v>
      </c>
      <c r="F11" t="str">
        <f>シングルス入力!G54&amp;" "&amp;シングルス入力!S54</f>
        <v xml:space="preserve"> </v>
      </c>
      <c r="H11" t="s">
        <v>35</v>
      </c>
      <c r="I11" t="str">
        <f>ダブルス入力!G55&amp;" "&amp;ダブルス入力!S55</f>
        <v xml:space="preserve"> </v>
      </c>
      <c r="J11" t="str">
        <f>ダブルス入力!AU55&amp;" "&amp;ダブルス入力!BG55</f>
        <v xml:space="preserve"> </v>
      </c>
      <c r="K11" t="str">
        <f>基本情報入力!$AE$50&amp;基本情報入力!$AX$50</f>
        <v>大学</v>
      </c>
      <c r="L11" t="str">
        <f>基本情報入力!$AE$50&amp;基本情報入力!$AX$50</f>
        <v>大学</v>
      </c>
      <c r="M11">
        <v>-1</v>
      </c>
      <c r="N11" t="str">
        <f>ダブルス入力!G54&amp;" "&amp;ダブルス入力!S54</f>
        <v xml:space="preserve"> </v>
      </c>
      <c r="O11" t="str">
        <f>ダブルス入力!AU54&amp;" "&amp;ダブルス入力!BG54</f>
        <v xml:space="preserve"> </v>
      </c>
    </row>
    <row r="12" spans="2:15">
      <c r="B12" t="s">
        <v>34</v>
      </c>
      <c r="C12" t="str">
        <f>シングルス入力!G59&amp;" "&amp;シングルス入力!S59</f>
        <v xml:space="preserve"> </v>
      </c>
      <c r="D12" t="str">
        <f>基本情報入力!$AE$50&amp;基本情報入力!$AX$50</f>
        <v>大学</v>
      </c>
      <c r="E12">
        <v>-1</v>
      </c>
      <c r="F12" t="str">
        <f>シングルス入力!G58&amp;" "&amp;シングルス入力!S58</f>
        <v xml:space="preserve"> </v>
      </c>
      <c r="H12" t="s">
        <v>35</v>
      </c>
      <c r="I12" t="str">
        <f>ダブルス入力!G59&amp;" "&amp;ダブルス入力!S59</f>
        <v xml:space="preserve"> </v>
      </c>
      <c r="J12" t="str">
        <f>ダブルス入力!AU59&amp;" "&amp;ダブルス入力!BG59</f>
        <v xml:space="preserve"> </v>
      </c>
      <c r="K12" t="str">
        <f>基本情報入力!$AE$50&amp;基本情報入力!$AX$50</f>
        <v>大学</v>
      </c>
      <c r="L12" t="str">
        <f>基本情報入力!$AE$50&amp;基本情報入力!$AX$50</f>
        <v>大学</v>
      </c>
      <c r="M12">
        <v>-1</v>
      </c>
      <c r="N12" t="str">
        <f>ダブルス入力!G58&amp;" "&amp;ダブルス入力!S58</f>
        <v xml:space="preserve"> </v>
      </c>
      <c r="O12" t="str">
        <f>ダブルス入力!AU58&amp;" "&amp;ダブルス入力!BG58</f>
        <v xml:space="preserve"> </v>
      </c>
    </row>
    <row r="13" spans="2:15">
      <c r="B13" t="s">
        <v>34</v>
      </c>
      <c r="C13" t="str">
        <f>シングルス入力!G63&amp;" "&amp;シングルス入力!S63</f>
        <v xml:space="preserve"> </v>
      </c>
      <c r="D13" t="str">
        <f>基本情報入力!$AE$50&amp;基本情報入力!$AX$50</f>
        <v>大学</v>
      </c>
      <c r="E13">
        <v>-1</v>
      </c>
      <c r="F13" t="str">
        <f>シングルス入力!G62&amp;" "&amp;シングルス入力!S62</f>
        <v xml:space="preserve"> </v>
      </c>
      <c r="H13" t="s">
        <v>35</v>
      </c>
      <c r="I13" t="str">
        <f>ダブルス入力!G63&amp;" "&amp;ダブルス入力!S63</f>
        <v xml:space="preserve"> </v>
      </c>
      <c r="J13" t="str">
        <f>ダブルス入力!AU63&amp;" "&amp;ダブルス入力!BG63</f>
        <v xml:space="preserve"> </v>
      </c>
      <c r="K13" t="str">
        <f>基本情報入力!$AE$50&amp;基本情報入力!$AX$50</f>
        <v>大学</v>
      </c>
      <c r="L13" t="str">
        <f>基本情報入力!$AE$50&amp;基本情報入力!$AX$50</f>
        <v>大学</v>
      </c>
      <c r="M13">
        <v>-1</v>
      </c>
      <c r="N13" t="str">
        <f>ダブルス入力!G62&amp;" "&amp;ダブルス入力!S62</f>
        <v xml:space="preserve"> </v>
      </c>
      <c r="O13" t="str">
        <f>ダブルス入力!AU62&amp;" "&amp;ダブルス入力!BG62</f>
        <v xml:space="preserve"> </v>
      </c>
    </row>
    <row r="14" spans="2:15">
      <c r="B14" t="s">
        <v>34</v>
      </c>
      <c r="C14" t="str">
        <f>シングルス入力!G67&amp;" "&amp;シングルス入力!S67</f>
        <v xml:space="preserve"> </v>
      </c>
      <c r="D14" t="str">
        <f>基本情報入力!$AE$50&amp;基本情報入力!$AX$50</f>
        <v>大学</v>
      </c>
      <c r="E14">
        <v>-1</v>
      </c>
      <c r="F14" t="str">
        <f>シングルス入力!G66&amp;" "&amp;シングルス入力!S66</f>
        <v xml:space="preserve"> </v>
      </c>
      <c r="H14" t="s">
        <v>35</v>
      </c>
      <c r="I14" t="str">
        <f>ダブルス入力!G67&amp;" "&amp;ダブルス入力!S67</f>
        <v xml:space="preserve"> </v>
      </c>
      <c r="J14" t="str">
        <f>ダブルス入力!AU67&amp;" "&amp;ダブルス入力!BG67</f>
        <v xml:space="preserve"> </v>
      </c>
      <c r="K14" t="str">
        <f>基本情報入力!$AE$50&amp;基本情報入力!$AX$50</f>
        <v>大学</v>
      </c>
      <c r="L14" t="str">
        <f>基本情報入力!$AE$50&amp;基本情報入力!$AX$50</f>
        <v>大学</v>
      </c>
      <c r="M14">
        <v>-1</v>
      </c>
      <c r="N14" t="str">
        <f>ダブルス入力!G66&amp;" "&amp;ダブルス入力!S66</f>
        <v xml:space="preserve"> </v>
      </c>
      <c r="O14" t="str">
        <f>ダブルス入力!AU66&amp;" "&amp;ダブルス入力!BG66</f>
        <v xml:space="preserve"> </v>
      </c>
    </row>
    <row r="15" spans="2:15">
      <c r="B15" t="s">
        <v>34</v>
      </c>
      <c r="C15" t="str">
        <f>シングルス入力!G71&amp;" "&amp;シングルス入力!S71</f>
        <v xml:space="preserve"> </v>
      </c>
      <c r="D15" t="str">
        <f>基本情報入力!$AE$50&amp;基本情報入力!$AX$50</f>
        <v>大学</v>
      </c>
      <c r="E15">
        <v>-1</v>
      </c>
      <c r="F15" t="str">
        <f>シングルス入力!G70&amp;" "&amp;シングルス入力!S70</f>
        <v xml:space="preserve"> </v>
      </c>
      <c r="H15" t="s">
        <v>35</v>
      </c>
      <c r="I15" t="str">
        <f>ダブルス入力!G71&amp;" "&amp;ダブルス入力!S71</f>
        <v xml:space="preserve"> </v>
      </c>
      <c r="J15" t="str">
        <f>ダブルス入力!AU71&amp;" "&amp;ダブルス入力!BG71</f>
        <v xml:space="preserve"> </v>
      </c>
      <c r="K15" t="str">
        <f>基本情報入力!$AE$50&amp;基本情報入力!$AX$50</f>
        <v>大学</v>
      </c>
      <c r="L15" t="str">
        <f>基本情報入力!$AE$50&amp;基本情報入力!$AX$50</f>
        <v>大学</v>
      </c>
      <c r="M15">
        <v>-1</v>
      </c>
      <c r="N15" t="str">
        <f>ダブルス入力!G70&amp;" "&amp;ダブルス入力!S70</f>
        <v xml:space="preserve"> </v>
      </c>
      <c r="O15" t="str">
        <f>ダブルス入力!AU70&amp;" "&amp;ダブルス入力!BG70</f>
        <v xml:space="preserve"> </v>
      </c>
    </row>
    <row r="16" spans="2:15">
      <c r="B16" t="s">
        <v>34</v>
      </c>
      <c r="C16" t="str">
        <f>シングルス入力!G75&amp;" "&amp;シングルス入力!S75</f>
        <v xml:space="preserve"> </v>
      </c>
      <c r="D16" t="str">
        <f>基本情報入力!$AE$50&amp;基本情報入力!$AX$50</f>
        <v>大学</v>
      </c>
      <c r="E16">
        <v>-1</v>
      </c>
      <c r="F16" t="str">
        <f>シングルス入力!G74&amp;" "&amp;シングルス入力!S74</f>
        <v xml:space="preserve"> </v>
      </c>
      <c r="H16" t="s">
        <v>35</v>
      </c>
      <c r="I16" t="str">
        <f>ダブルス入力!G75&amp;" "&amp;ダブルス入力!S75</f>
        <v xml:space="preserve"> </v>
      </c>
      <c r="J16" t="str">
        <f>ダブルス入力!AU75&amp;" "&amp;ダブルス入力!BG75</f>
        <v xml:space="preserve"> </v>
      </c>
      <c r="K16" t="str">
        <f>基本情報入力!$AE$50&amp;基本情報入力!$AX$50</f>
        <v>大学</v>
      </c>
      <c r="L16" t="str">
        <f>基本情報入力!$AE$50&amp;基本情報入力!$AX$50</f>
        <v>大学</v>
      </c>
      <c r="M16">
        <v>-1</v>
      </c>
      <c r="N16" t="str">
        <f>ダブルス入力!G74&amp;" "&amp;ダブルス入力!S74</f>
        <v xml:space="preserve"> </v>
      </c>
      <c r="O16" t="str">
        <f>ダブルス入力!AU74&amp;" "&amp;ダブルス入力!BG74</f>
        <v xml:space="preserve"> </v>
      </c>
    </row>
    <row r="17" spans="2:15">
      <c r="B17" t="s">
        <v>34</v>
      </c>
      <c r="C17" t="str">
        <f>シングルス入力!G79&amp;" "&amp;シングルス入力!S79</f>
        <v xml:space="preserve"> </v>
      </c>
      <c r="D17" t="str">
        <f>基本情報入力!$AE$50&amp;基本情報入力!$AX$50</f>
        <v>大学</v>
      </c>
      <c r="E17">
        <v>-1</v>
      </c>
      <c r="F17" t="str">
        <f>シングルス入力!G78&amp;" "&amp;シングルス入力!S78</f>
        <v xml:space="preserve"> </v>
      </c>
      <c r="H17" t="s">
        <v>35</v>
      </c>
      <c r="I17" t="str">
        <f>ダブルス入力!G79&amp;" "&amp;ダブルス入力!S79</f>
        <v xml:space="preserve"> </v>
      </c>
      <c r="J17" t="str">
        <f>ダブルス入力!AU79&amp;" "&amp;ダブルス入力!BG79</f>
        <v xml:space="preserve"> </v>
      </c>
      <c r="K17" t="str">
        <f>基本情報入力!$AE$50&amp;基本情報入力!$AX$50</f>
        <v>大学</v>
      </c>
      <c r="L17" t="str">
        <f>基本情報入力!$AE$50&amp;基本情報入力!$AX$50</f>
        <v>大学</v>
      </c>
      <c r="M17">
        <v>-1</v>
      </c>
      <c r="N17" t="str">
        <f>ダブルス入力!G78&amp;" "&amp;ダブルス入力!S78</f>
        <v xml:space="preserve"> </v>
      </c>
      <c r="O17" t="str">
        <f>ダブルス入力!AU78&amp;" "&amp;ダブルス入力!BG78</f>
        <v xml:space="preserve"> </v>
      </c>
    </row>
    <row r="18" spans="2:15">
      <c r="B18" t="s">
        <v>34</v>
      </c>
      <c r="C18" t="str">
        <f>シングルス入力!G83&amp;" "&amp;シングルス入力!S83</f>
        <v xml:space="preserve"> </v>
      </c>
      <c r="D18" t="str">
        <f>基本情報入力!$AE$50&amp;基本情報入力!$AX$50</f>
        <v>大学</v>
      </c>
      <c r="E18">
        <v>-1</v>
      </c>
      <c r="F18" t="str">
        <f>シングルス入力!G82&amp;" "&amp;シングルス入力!S82</f>
        <v xml:space="preserve"> </v>
      </c>
      <c r="H18" t="s">
        <v>35</v>
      </c>
      <c r="I18" t="str">
        <f>ダブルス入力!G83&amp;" "&amp;ダブルス入力!S83</f>
        <v xml:space="preserve"> </v>
      </c>
      <c r="J18" t="str">
        <f>ダブルス入力!AU83&amp;" "&amp;ダブルス入力!BG83</f>
        <v xml:space="preserve"> </v>
      </c>
      <c r="K18" t="str">
        <f>基本情報入力!$AE$50&amp;基本情報入力!$AX$50</f>
        <v>大学</v>
      </c>
      <c r="L18" t="str">
        <f>基本情報入力!$AE$50&amp;基本情報入力!$AX$50</f>
        <v>大学</v>
      </c>
      <c r="M18">
        <v>-1</v>
      </c>
      <c r="N18" t="str">
        <f>ダブルス入力!G82&amp;" "&amp;ダブルス入力!S82</f>
        <v xml:space="preserve"> </v>
      </c>
      <c r="O18" t="str">
        <f>ダブルス入力!AU82&amp;" "&amp;ダブルス入力!BG82</f>
        <v xml:space="preserve"> </v>
      </c>
    </row>
    <row r="19" spans="2:15">
      <c r="B19" t="s">
        <v>34</v>
      </c>
      <c r="C19" t="str">
        <f>シングルス入力!G87&amp;" "&amp;シングルス入力!S87</f>
        <v xml:space="preserve"> </v>
      </c>
      <c r="D19" t="str">
        <f>基本情報入力!$AE$50&amp;基本情報入力!$AX$50</f>
        <v>大学</v>
      </c>
      <c r="E19">
        <v>-1</v>
      </c>
      <c r="F19" t="str">
        <f>シングルス入力!G86&amp;" "&amp;シングルス入力!S86</f>
        <v xml:space="preserve"> </v>
      </c>
      <c r="H19" t="s">
        <v>35</v>
      </c>
      <c r="I19" t="str">
        <f>ダブルス入力!G87&amp;" "&amp;ダブルス入力!S87</f>
        <v xml:space="preserve"> </v>
      </c>
      <c r="J19" t="str">
        <f>ダブルス入力!AU87&amp;" "&amp;ダブルス入力!BG87</f>
        <v xml:space="preserve"> </v>
      </c>
      <c r="K19" t="str">
        <f>基本情報入力!$AE$50&amp;基本情報入力!$AX$50</f>
        <v>大学</v>
      </c>
      <c r="L19" t="str">
        <f>基本情報入力!$AE$50&amp;基本情報入力!$AX$50</f>
        <v>大学</v>
      </c>
      <c r="M19">
        <v>-1</v>
      </c>
      <c r="N19" t="str">
        <f>ダブルス入力!G86&amp;" "&amp;ダブルス入力!S86</f>
        <v xml:space="preserve"> </v>
      </c>
      <c r="O19" t="str">
        <f>ダブルス入力!AU86&amp;" "&amp;ダブルス入力!BG86</f>
        <v xml:space="preserve"> </v>
      </c>
    </row>
    <row r="20" spans="2:15">
      <c r="B20" t="s">
        <v>34</v>
      </c>
      <c r="C20" t="str">
        <f>シングルス入力!G91&amp;" "&amp;シングルス入力!S91</f>
        <v xml:space="preserve"> </v>
      </c>
      <c r="D20" t="str">
        <f>基本情報入力!$AE$50&amp;基本情報入力!$AX$50</f>
        <v>大学</v>
      </c>
      <c r="E20">
        <v>-1</v>
      </c>
      <c r="F20" t="str">
        <f>シングルス入力!G90&amp;" "&amp;シングルス入力!S90</f>
        <v xml:space="preserve"> </v>
      </c>
      <c r="H20" t="s">
        <v>35</v>
      </c>
      <c r="I20" t="str">
        <f>ダブルス入力!G91&amp;" "&amp;ダブルス入力!S91</f>
        <v xml:space="preserve"> </v>
      </c>
      <c r="J20" t="str">
        <f>ダブルス入力!AU91&amp;" "&amp;ダブルス入力!BG91</f>
        <v xml:space="preserve"> </v>
      </c>
      <c r="K20" t="str">
        <f>基本情報入力!$AE$50&amp;基本情報入力!$AX$50</f>
        <v>大学</v>
      </c>
      <c r="L20" t="str">
        <f>基本情報入力!$AE$50&amp;基本情報入力!$AX$50</f>
        <v>大学</v>
      </c>
      <c r="M20">
        <v>-1</v>
      </c>
      <c r="N20" t="str">
        <f>ダブルス入力!G90&amp;" "&amp;ダブルス入力!S90</f>
        <v xml:space="preserve"> </v>
      </c>
      <c r="O20" t="str">
        <f>ダブルス入力!AU90&amp;" "&amp;ダブルス入力!BG90</f>
        <v xml:space="preserve"> </v>
      </c>
    </row>
    <row r="21" spans="2:15">
      <c r="B21" t="s">
        <v>34</v>
      </c>
      <c r="C21" t="str">
        <f>シングルス入力!G95&amp;" "&amp;シングルス入力!S95</f>
        <v xml:space="preserve"> </v>
      </c>
      <c r="D21" t="str">
        <f>基本情報入力!$AE$50&amp;基本情報入力!$AX$50</f>
        <v>大学</v>
      </c>
      <c r="E21">
        <v>-1</v>
      </c>
      <c r="F21" t="str">
        <f>シングルス入力!G94&amp;" "&amp;シングルス入力!S94</f>
        <v xml:space="preserve"> </v>
      </c>
      <c r="H21" t="s">
        <v>35</v>
      </c>
      <c r="I21" t="str">
        <f>ダブルス入力!G95&amp;" "&amp;ダブルス入力!S95</f>
        <v xml:space="preserve"> </v>
      </c>
      <c r="J21" t="str">
        <f>ダブルス入力!AU95&amp;" "&amp;ダブルス入力!BG95</f>
        <v xml:space="preserve"> </v>
      </c>
      <c r="K21" t="str">
        <f>基本情報入力!$AE$50&amp;基本情報入力!$AX$50</f>
        <v>大学</v>
      </c>
      <c r="L21" t="str">
        <f>基本情報入力!$AE$50&amp;基本情報入力!$AX$50</f>
        <v>大学</v>
      </c>
      <c r="M21">
        <v>-1</v>
      </c>
      <c r="N21" t="str">
        <f>ダブルス入力!G94&amp;" "&amp;ダブルス入力!S94</f>
        <v xml:space="preserve"> </v>
      </c>
      <c r="O21" t="str">
        <f>ダブルス入力!AU94&amp;" "&amp;ダブルス入力!BG94</f>
        <v xml:space="preserve"> </v>
      </c>
    </row>
    <row r="22" spans="2:15">
      <c r="B22" t="s">
        <v>34</v>
      </c>
      <c r="C22" t="str">
        <f>シングルス入力!G99&amp;" "&amp;シングルス入力!S99</f>
        <v xml:space="preserve"> </v>
      </c>
      <c r="D22" t="str">
        <f>基本情報入力!$AE$50&amp;基本情報入力!$AX$50</f>
        <v>大学</v>
      </c>
      <c r="E22">
        <v>-1</v>
      </c>
      <c r="F22" t="str">
        <f>シングルス入力!G98&amp;" "&amp;シングルス入力!S98</f>
        <v xml:space="preserve"> </v>
      </c>
      <c r="H22" t="s">
        <v>35</v>
      </c>
      <c r="I22" t="str">
        <f>ダブルス入力!G99&amp;" "&amp;ダブルス入力!S99</f>
        <v xml:space="preserve"> </v>
      </c>
      <c r="J22" t="str">
        <f>ダブルス入力!AU99&amp;" "&amp;ダブルス入力!BG99</f>
        <v xml:space="preserve"> </v>
      </c>
      <c r="K22" t="str">
        <f>基本情報入力!$AE$50&amp;基本情報入力!$AX$50</f>
        <v>大学</v>
      </c>
      <c r="L22" t="str">
        <f>基本情報入力!$AE$50&amp;基本情報入力!$AX$50</f>
        <v>大学</v>
      </c>
      <c r="M22">
        <v>-1</v>
      </c>
      <c r="N22" t="str">
        <f>ダブルス入力!G98&amp;" "&amp;ダブルス入力!S98</f>
        <v xml:space="preserve"> </v>
      </c>
      <c r="O22" t="str">
        <f>ダブルス入力!AU98&amp;" "&amp;ダブルス入力!BG98</f>
        <v xml:space="preserve"> </v>
      </c>
    </row>
    <row r="23" spans="2:15">
      <c r="B23" t="s">
        <v>34</v>
      </c>
      <c r="C23" t="str">
        <f>シングルス入力!G103&amp;" "&amp;シングルス入力!S103</f>
        <v xml:space="preserve"> </v>
      </c>
      <c r="D23" t="str">
        <f>基本情報入力!$AE$50&amp;基本情報入力!$AX$50</f>
        <v>大学</v>
      </c>
      <c r="E23">
        <v>-1</v>
      </c>
      <c r="F23" t="str">
        <f>シングルス入力!G102&amp;" "&amp;シングルス入力!S102</f>
        <v xml:space="preserve"> </v>
      </c>
      <c r="H23" t="s">
        <v>35</v>
      </c>
      <c r="I23" t="str">
        <f>ダブルス入力!G103&amp;" "&amp;ダブルス入力!S103</f>
        <v xml:space="preserve"> </v>
      </c>
      <c r="J23" t="str">
        <f>ダブルス入力!AU103&amp;" "&amp;ダブルス入力!BG103</f>
        <v xml:space="preserve"> </v>
      </c>
      <c r="K23" t="str">
        <f>基本情報入力!$AE$50&amp;基本情報入力!$AX$50</f>
        <v>大学</v>
      </c>
      <c r="L23" t="str">
        <f>基本情報入力!$AE$50&amp;基本情報入力!$AX$50</f>
        <v>大学</v>
      </c>
      <c r="M23">
        <v>-1</v>
      </c>
      <c r="N23" t="str">
        <f>ダブルス入力!G102&amp;" "&amp;ダブルス入力!S102</f>
        <v xml:space="preserve"> </v>
      </c>
      <c r="O23" t="str">
        <f>ダブルス入力!AU102&amp;" "&amp;ダブルス入力!BG102</f>
        <v xml:space="preserve"> </v>
      </c>
    </row>
    <row r="24" spans="2:15">
      <c r="B24" t="s">
        <v>34</v>
      </c>
      <c r="C24" t="str">
        <f>シングルス入力!G107&amp;" "&amp;シングルス入力!S107</f>
        <v xml:space="preserve"> </v>
      </c>
      <c r="D24" t="str">
        <f>基本情報入力!$AE$50&amp;基本情報入力!$AX$50</f>
        <v>大学</v>
      </c>
      <c r="E24">
        <v>-1</v>
      </c>
      <c r="F24" t="str">
        <f>シングルス入力!G106&amp;" "&amp;シングルス入力!S106</f>
        <v xml:space="preserve"> </v>
      </c>
      <c r="H24" t="s">
        <v>35</v>
      </c>
      <c r="I24" t="str">
        <f>ダブルス入力!G107&amp;" "&amp;ダブルス入力!S107</f>
        <v xml:space="preserve"> </v>
      </c>
      <c r="J24" t="str">
        <f>ダブルス入力!AU107&amp;" "&amp;ダブルス入力!BG107</f>
        <v xml:space="preserve"> </v>
      </c>
      <c r="K24" t="str">
        <f>基本情報入力!$AE$50&amp;基本情報入力!$AX$50</f>
        <v>大学</v>
      </c>
      <c r="L24" t="str">
        <f>基本情報入力!$AE$50&amp;基本情報入力!$AX$50</f>
        <v>大学</v>
      </c>
      <c r="M24">
        <v>-1</v>
      </c>
      <c r="N24" t="str">
        <f>ダブルス入力!G106&amp;" "&amp;ダブルス入力!S106</f>
        <v xml:space="preserve"> </v>
      </c>
      <c r="O24" t="str">
        <f>ダブルス入力!AU106&amp;" "&amp;ダブルス入力!BG106</f>
        <v xml:space="preserve"> </v>
      </c>
    </row>
    <row r="25" spans="2:15">
      <c r="B25" t="s">
        <v>34</v>
      </c>
      <c r="C25" t="str">
        <f>シングルス入力!G111&amp;" "&amp;シングルス入力!S111</f>
        <v xml:space="preserve"> </v>
      </c>
      <c r="D25" t="str">
        <f>基本情報入力!$AE$50&amp;基本情報入力!$AX$50</f>
        <v>大学</v>
      </c>
      <c r="E25">
        <v>-1</v>
      </c>
      <c r="F25" t="str">
        <f>シングルス入力!G110&amp;" "&amp;シングルス入力!S110</f>
        <v xml:space="preserve"> </v>
      </c>
      <c r="H25" t="s">
        <v>35</v>
      </c>
      <c r="I25" t="str">
        <f>ダブルス入力!G111&amp;" "&amp;ダブルス入力!S111</f>
        <v xml:space="preserve"> </v>
      </c>
      <c r="J25" t="str">
        <f>ダブルス入力!AU111&amp;" "&amp;ダブルス入力!BG111</f>
        <v xml:space="preserve"> </v>
      </c>
      <c r="K25" t="str">
        <f>基本情報入力!$AE$50&amp;基本情報入力!$AX$50</f>
        <v>大学</v>
      </c>
      <c r="L25" t="str">
        <f>基本情報入力!$AE$50&amp;基本情報入力!$AX$50</f>
        <v>大学</v>
      </c>
      <c r="M25">
        <v>-1</v>
      </c>
      <c r="N25" t="str">
        <f>ダブルス入力!G110&amp;" "&amp;ダブルス入力!S110</f>
        <v xml:space="preserve"> </v>
      </c>
      <c r="O25" t="str">
        <f>ダブルス入力!AU110&amp;" "&amp;ダブルス入力!BG110</f>
        <v xml:space="preserve"> </v>
      </c>
    </row>
    <row r="26" spans="2:15">
      <c r="B26" t="s">
        <v>34</v>
      </c>
      <c r="C26" t="str">
        <f>シングルス入力!G115&amp;" "&amp;シングルス入力!S115</f>
        <v xml:space="preserve"> </v>
      </c>
      <c r="D26" t="str">
        <f>基本情報入力!$AE$50&amp;基本情報入力!$AX$50</f>
        <v>大学</v>
      </c>
      <c r="E26">
        <v>-1</v>
      </c>
      <c r="F26" t="str">
        <f>シングルス入力!G114&amp;" "&amp;シングルス入力!S114</f>
        <v xml:space="preserve"> </v>
      </c>
      <c r="H26" t="s">
        <v>35</v>
      </c>
      <c r="I26" t="str">
        <f>ダブルス入力!G115&amp;" "&amp;ダブルス入力!S115</f>
        <v xml:space="preserve"> </v>
      </c>
      <c r="J26" t="str">
        <f>ダブルス入力!AU115&amp;" "&amp;ダブルス入力!BG115</f>
        <v xml:space="preserve"> </v>
      </c>
      <c r="K26" t="str">
        <f>基本情報入力!$AE$50&amp;基本情報入力!$AX$50</f>
        <v>大学</v>
      </c>
      <c r="L26" t="str">
        <f>基本情報入力!$AE$50&amp;基本情報入力!$AX$50</f>
        <v>大学</v>
      </c>
      <c r="M26">
        <v>-1</v>
      </c>
      <c r="N26" t="str">
        <f>ダブルス入力!G114&amp;" "&amp;ダブルス入力!S114</f>
        <v xml:space="preserve"> </v>
      </c>
      <c r="O26" t="str">
        <f>ダブルス入力!AU114&amp;" "&amp;ダブルス入力!BG114</f>
        <v xml:space="preserve"> </v>
      </c>
    </row>
    <row r="27" spans="2:15">
      <c r="B27" t="s">
        <v>34</v>
      </c>
      <c r="C27" t="str">
        <f>シングルス入力!AU15&amp;" "&amp;シングルス入力!AU15</f>
        <v xml:space="preserve"> </v>
      </c>
      <c r="D27" t="str">
        <f>基本情報入力!$AE$50&amp;基本情報入力!$AX$50</f>
        <v>大学</v>
      </c>
      <c r="E27">
        <v>-1</v>
      </c>
      <c r="F27" t="str">
        <f>シングルス入力!AU14&amp;" "&amp;シングルス入力!AU14</f>
        <v xml:space="preserve"> </v>
      </c>
    </row>
    <row r="28" spans="2:15">
      <c r="B28" t="s">
        <v>34</v>
      </c>
      <c r="C28" t="str">
        <f>シングルス入力!AU19&amp;" "&amp;シングルス入力!AU19</f>
        <v xml:space="preserve"> </v>
      </c>
      <c r="D28" t="str">
        <f>基本情報入力!$AE$50&amp;基本情報入力!$AX$50</f>
        <v>大学</v>
      </c>
      <c r="E28">
        <v>-1</v>
      </c>
      <c r="F28" t="str">
        <f>シングルス入力!AU18&amp;" "&amp;シングルス入力!AU18</f>
        <v xml:space="preserve"> </v>
      </c>
    </row>
    <row r="29" spans="2:15">
      <c r="B29" t="s">
        <v>34</v>
      </c>
      <c r="C29" t="str">
        <f>シングルス入力!AU23&amp;" "&amp;シングルス入力!AU23</f>
        <v xml:space="preserve"> </v>
      </c>
      <c r="D29" t="str">
        <f>基本情報入力!$AE$50&amp;基本情報入力!$AX$50</f>
        <v>大学</v>
      </c>
      <c r="E29">
        <v>-1</v>
      </c>
      <c r="F29" t="str">
        <f>シングルス入力!AU22&amp;" "&amp;シングルス入力!AU22</f>
        <v xml:space="preserve"> </v>
      </c>
    </row>
    <row r="30" spans="2:15">
      <c r="B30" t="s">
        <v>34</v>
      </c>
      <c r="C30" t="str">
        <f>シングルス入力!AU27&amp;" "&amp;シングルス入力!AU27</f>
        <v xml:space="preserve"> </v>
      </c>
      <c r="D30" t="str">
        <f>基本情報入力!$AE$50&amp;基本情報入力!$AX$50</f>
        <v>大学</v>
      </c>
      <c r="E30">
        <v>-1</v>
      </c>
      <c r="F30" t="str">
        <f>シングルス入力!AU26&amp;" "&amp;シングルス入力!AU26</f>
        <v xml:space="preserve"> </v>
      </c>
    </row>
    <row r="31" spans="2:15">
      <c r="B31" t="s">
        <v>34</v>
      </c>
      <c r="C31" t="str">
        <f>シングルス入力!AU31&amp;" "&amp;シングルス入力!AU31</f>
        <v xml:space="preserve"> </v>
      </c>
      <c r="D31" t="str">
        <f>基本情報入力!$AE$50&amp;基本情報入力!$AX$50</f>
        <v>大学</v>
      </c>
      <c r="E31">
        <v>-1</v>
      </c>
      <c r="F31" t="str">
        <f>シングルス入力!AU30&amp;" "&amp;シングルス入力!AU30</f>
        <v xml:space="preserve"> </v>
      </c>
    </row>
    <row r="32" spans="2:15">
      <c r="B32" t="s">
        <v>34</v>
      </c>
      <c r="C32" t="str">
        <f>シングルス入力!AU35&amp;" "&amp;シングルス入力!AU35</f>
        <v xml:space="preserve"> </v>
      </c>
      <c r="D32" t="str">
        <f>基本情報入力!$AE$50&amp;基本情報入力!$AX$50</f>
        <v>大学</v>
      </c>
      <c r="E32">
        <v>-1</v>
      </c>
      <c r="F32" t="str">
        <f>シングルス入力!AU34&amp;" "&amp;シングルス入力!AU34</f>
        <v xml:space="preserve"> </v>
      </c>
    </row>
    <row r="33" spans="2:6">
      <c r="B33" t="s">
        <v>34</v>
      </c>
      <c r="C33" t="str">
        <f>シングルス入力!AU39&amp;" "&amp;シングルス入力!AU39</f>
        <v xml:space="preserve"> </v>
      </c>
      <c r="D33" t="str">
        <f>基本情報入力!$AE$50&amp;基本情報入力!$AX$50</f>
        <v>大学</v>
      </c>
      <c r="E33">
        <v>-1</v>
      </c>
      <c r="F33" t="str">
        <f>シングルス入力!AU38&amp;" "&amp;シングルス入力!AU38</f>
        <v xml:space="preserve"> </v>
      </c>
    </row>
    <row r="34" spans="2:6">
      <c r="B34" t="s">
        <v>34</v>
      </c>
      <c r="C34" t="str">
        <f>シングルス入力!AU43&amp;" "&amp;シングルス入力!AU43</f>
        <v xml:space="preserve"> </v>
      </c>
      <c r="D34" t="str">
        <f>基本情報入力!$AE$50&amp;基本情報入力!$AX$50</f>
        <v>大学</v>
      </c>
      <c r="E34">
        <v>-1</v>
      </c>
      <c r="F34" t="str">
        <f>シングルス入力!AU42&amp;" "&amp;シングルス入力!AU42</f>
        <v xml:space="preserve"> </v>
      </c>
    </row>
    <row r="35" spans="2:6">
      <c r="B35" t="s">
        <v>34</v>
      </c>
      <c r="C35" t="str">
        <f>シングルス入力!AU47&amp;" "&amp;シングルス入力!AU47</f>
        <v xml:space="preserve"> </v>
      </c>
      <c r="D35" t="str">
        <f>基本情報入力!$AE$50&amp;基本情報入力!$AX$50</f>
        <v>大学</v>
      </c>
      <c r="E35">
        <v>-1</v>
      </c>
      <c r="F35" t="str">
        <f>シングルス入力!AU46&amp;" "&amp;シングルス入力!AU46</f>
        <v xml:space="preserve"> </v>
      </c>
    </row>
    <row r="36" spans="2:6">
      <c r="B36" t="s">
        <v>34</v>
      </c>
      <c r="C36" t="str">
        <f>シングルス入力!AU51&amp;" "&amp;シングルス入力!AU51</f>
        <v xml:space="preserve"> </v>
      </c>
      <c r="D36" t="str">
        <f>基本情報入力!$AE$50&amp;基本情報入力!$AX$50</f>
        <v>大学</v>
      </c>
      <c r="E36">
        <v>-1</v>
      </c>
      <c r="F36" t="str">
        <f>シングルス入力!AU50&amp;" "&amp;シングルス入力!AU50</f>
        <v xml:space="preserve"> </v>
      </c>
    </row>
    <row r="37" spans="2:6">
      <c r="B37" t="s">
        <v>34</v>
      </c>
      <c r="C37" t="str">
        <f>シングルス入力!AU55&amp;" "&amp;シングルス入力!AU55</f>
        <v xml:space="preserve"> </v>
      </c>
      <c r="D37" t="str">
        <f>基本情報入力!$AE$50&amp;基本情報入力!$AX$50</f>
        <v>大学</v>
      </c>
      <c r="E37">
        <v>-1</v>
      </c>
      <c r="F37" t="str">
        <f>シングルス入力!AU54&amp;" "&amp;シングルス入力!AU54</f>
        <v xml:space="preserve"> </v>
      </c>
    </row>
    <row r="38" spans="2:6">
      <c r="B38" t="s">
        <v>34</v>
      </c>
      <c r="C38" t="str">
        <f>シングルス入力!AU59&amp;" "&amp;シングルス入力!AU59</f>
        <v xml:space="preserve"> </v>
      </c>
      <c r="D38" t="str">
        <f>基本情報入力!$AE$50&amp;基本情報入力!$AX$50</f>
        <v>大学</v>
      </c>
      <c r="E38">
        <v>-1</v>
      </c>
      <c r="F38" t="str">
        <f>シングルス入力!AU58&amp;" "&amp;シングルス入力!AU58</f>
        <v xml:space="preserve"> </v>
      </c>
    </row>
    <row r="39" spans="2:6">
      <c r="B39" t="s">
        <v>34</v>
      </c>
      <c r="C39" t="str">
        <f>シングルス入力!AU63&amp;" "&amp;シングルス入力!AU63</f>
        <v xml:space="preserve"> </v>
      </c>
      <c r="D39" t="str">
        <f>基本情報入力!$AE$50&amp;基本情報入力!$AX$50</f>
        <v>大学</v>
      </c>
      <c r="E39">
        <v>-1</v>
      </c>
      <c r="F39" t="str">
        <f>シングルス入力!AU62&amp;" "&amp;シングルス入力!AU62</f>
        <v xml:space="preserve"> </v>
      </c>
    </row>
    <row r="40" spans="2:6">
      <c r="B40" t="s">
        <v>34</v>
      </c>
      <c r="C40" t="str">
        <f>シングルス入力!AU67&amp;" "&amp;シングルス入力!AU67</f>
        <v xml:space="preserve"> </v>
      </c>
      <c r="D40" t="str">
        <f>基本情報入力!$AE$50&amp;基本情報入力!$AX$50</f>
        <v>大学</v>
      </c>
      <c r="E40">
        <v>-1</v>
      </c>
      <c r="F40" t="str">
        <f>シングルス入力!AU66&amp;" "&amp;シングルス入力!AU66</f>
        <v xml:space="preserve"> </v>
      </c>
    </row>
    <row r="41" spans="2:6">
      <c r="B41" t="s">
        <v>34</v>
      </c>
      <c r="C41" t="str">
        <f>シングルス入力!AU71&amp;" "&amp;シングルス入力!AU71</f>
        <v xml:space="preserve"> </v>
      </c>
      <c r="D41" t="str">
        <f>基本情報入力!$AE$50&amp;基本情報入力!$AX$50</f>
        <v>大学</v>
      </c>
      <c r="E41">
        <v>-1</v>
      </c>
      <c r="F41" t="str">
        <f>シングルス入力!AU70&amp;" "&amp;シングルス入力!AU70</f>
        <v xml:space="preserve"> </v>
      </c>
    </row>
    <row r="42" spans="2:6">
      <c r="B42" t="s">
        <v>34</v>
      </c>
      <c r="C42" t="str">
        <f>シングルス入力!AU75&amp;" "&amp;シングルス入力!AU75</f>
        <v xml:space="preserve"> </v>
      </c>
      <c r="D42" t="str">
        <f>基本情報入力!$AE$50&amp;基本情報入力!$AX$50</f>
        <v>大学</v>
      </c>
      <c r="E42">
        <v>-1</v>
      </c>
      <c r="F42" t="str">
        <f>シングルス入力!AU74&amp;" "&amp;シングルス入力!AU74</f>
        <v xml:space="preserve"> </v>
      </c>
    </row>
    <row r="43" spans="2:6">
      <c r="B43" t="s">
        <v>34</v>
      </c>
      <c r="C43" t="str">
        <f>シングルス入力!AU79&amp;" "&amp;シングルス入力!AU79</f>
        <v xml:space="preserve"> </v>
      </c>
      <c r="D43" t="str">
        <f>基本情報入力!$AE$50&amp;基本情報入力!$AX$50</f>
        <v>大学</v>
      </c>
      <c r="E43">
        <v>-1</v>
      </c>
      <c r="F43" t="str">
        <f>シングルス入力!AU78&amp;" "&amp;シングルス入力!AU78</f>
        <v xml:space="preserve"> </v>
      </c>
    </row>
    <row r="44" spans="2:6">
      <c r="B44" t="s">
        <v>34</v>
      </c>
      <c r="C44" t="str">
        <f>シングルス入力!AU83&amp;" "&amp;シングルス入力!AU83</f>
        <v xml:space="preserve"> </v>
      </c>
      <c r="D44" t="str">
        <f>基本情報入力!$AE$50&amp;基本情報入力!$AX$50</f>
        <v>大学</v>
      </c>
      <c r="E44">
        <v>-1</v>
      </c>
      <c r="F44" t="str">
        <f>シングルス入力!AU82&amp;" "&amp;シングルス入力!AU82</f>
        <v xml:space="preserve"> </v>
      </c>
    </row>
    <row r="45" spans="2:6">
      <c r="B45" t="s">
        <v>34</v>
      </c>
      <c r="C45" t="str">
        <f>シングルス入力!AU87&amp;" "&amp;シングルス入力!AU87</f>
        <v xml:space="preserve"> </v>
      </c>
      <c r="D45" t="str">
        <f>基本情報入力!$AE$50&amp;基本情報入力!$AX$50</f>
        <v>大学</v>
      </c>
      <c r="E45">
        <v>-1</v>
      </c>
      <c r="F45" t="str">
        <f>シングルス入力!AU86&amp;" "&amp;シングルス入力!AU86</f>
        <v xml:space="preserve"> </v>
      </c>
    </row>
    <row r="46" spans="2:6">
      <c r="B46" t="s">
        <v>34</v>
      </c>
      <c r="C46" t="str">
        <f>シングルス入力!AU91&amp;" "&amp;シングルス入力!AU91</f>
        <v xml:space="preserve"> </v>
      </c>
      <c r="D46" t="str">
        <f>基本情報入力!$AE$50&amp;基本情報入力!$AX$50</f>
        <v>大学</v>
      </c>
      <c r="E46">
        <v>-1</v>
      </c>
      <c r="F46" t="str">
        <f>シングルス入力!AU90&amp;" "&amp;シングルス入力!AU90</f>
        <v xml:space="preserve"> </v>
      </c>
    </row>
    <row r="47" spans="2:6">
      <c r="B47" t="s">
        <v>34</v>
      </c>
      <c r="C47" t="str">
        <f>シングルス入力!AU95&amp;" "&amp;シングルス入力!AU95</f>
        <v xml:space="preserve"> </v>
      </c>
      <c r="D47" t="str">
        <f>基本情報入力!$AE$50&amp;基本情報入力!$AX$50</f>
        <v>大学</v>
      </c>
      <c r="E47">
        <v>-1</v>
      </c>
      <c r="F47" t="str">
        <f>シングルス入力!AU94&amp;" "&amp;シングルス入力!AU94</f>
        <v xml:space="preserve"> </v>
      </c>
    </row>
    <row r="48" spans="2:6">
      <c r="B48" t="s">
        <v>34</v>
      </c>
      <c r="C48" t="str">
        <f>シングルス入力!AU99&amp;" "&amp;シングルス入力!AU99</f>
        <v xml:space="preserve"> </v>
      </c>
      <c r="D48" t="str">
        <f>基本情報入力!$AE$50&amp;基本情報入力!$AX$50</f>
        <v>大学</v>
      </c>
      <c r="E48">
        <v>-1</v>
      </c>
      <c r="F48" t="str">
        <f>シングルス入力!AU98&amp;" "&amp;シングルス入力!AU98</f>
        <v xml:space="preserve"> </v>
      </c>
    </row>
    <row r="49" spans="2:6">
      <c r="B49" t="s">
        <v>34</v>
      </c>
      <c r="C49" t="str">
        <f>シングルス入力!AU103&amp;" "&amp;シングルス入力!AU103</f>
        <v xml:space="preserve"> </v>
      </c>
      <c r="D49" t="str">
        <f>基本情報入力!$AE$50&amp;基本情報入力!$AX$50</f>
        <v>大学</v>
      </c>
      <c r="E49">
        <v>-1</v>
      </c>
      <c r="F49" t="str">
        <f>シングルス入力!AU102&amp;" "&amp;シングルス入力!AU102</f>
        <v xml:space="preserve"> </v>
      </c>
    </row>
    <row r="50" spans="2:6">
      <c r="B50" t="s">
        <v>34</v>
      </c>
      <c r="C50" t="str">
        <f>シングルス入力!AU107&amp;" "&amp;シングルス入力!AU107</f>
        <v xml:space="preserve"> </v>
      </c>
      <c r="D50" t="str">
        <f>基本情報入力!$AE$50&amp;基本情報入力!$AX$50</f>
        <v>大学</v>
      </c>
      <c r="E50">
        <v>-1</v>
      </c>
      <c r="F50" t="str">
        <f>シングルス入力!AU106&amp;" "&amp;シングルス入力!AU106</f>
        <v xml:space="preserve"> </v>
      </c>
    </row>
    <row r="51" spans="2:6">
      <c r="B51" t="s">
        <v>34</v>
      </c>
      <c r="C51" t="str">
        <f>シングルス入力!AU111&amp;" "&amp;シングルス入力!AU111</f>
        <v xml:space="preserve"> </v>
      </c>
      <c r="D51" t="str">
        <f>基本情報入力!$AE$50&amp;基本情報入力!$AX$50</f>
        <v>大学</v>
      </c>
      <c r="E51">
        <v>-1</v>
      </c>
      <c r="F51" t="str">
        <f>シングルス入力!AU110&amp;" "&amp;シングルス入力!AU110</f>
        <v xml:space="preserve"> </v>
      </c>
    </row>
    <row r="52" spans="2:6">
      <c r="B52" t="s">
        <v>34</v>
      </c>
      <c r="C52" t="str">
        <f>シングルス入力!AU115&amp;" "&amp;シングルス入力!AU115</f>
        <v xml:space="preserve"> </v>
      </c>
      <c r="D52" t="str">
        <f>基本情報入力!$AE$50&amp;基本情報入力!$AX$50</f>
        <v>大学</v>
      </c>
      <c r="E52">
        <v>-1</v>
      </c>
      <c r="F52" t="str">
        <f>シングルス入力!AU114&amp;" "&amp;シングルス入力!AU114</f>
        <v xml:space="preserve">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Microsoft Office User</cp:lastModifiedBy>
  <dcterms:created xsi:type="dcterms:W3CDTF">2016-11-01T14:15:02Z</dcterms:created>
  <dcterms:modified xsi:type="dcterms:W3CDTF">2019-10-14T11:42:38Z</dcterms:modified>
</cp:coreProperties>
</file>